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Glenny.acosta\Desktop\transparencia\marzo 2026\"/>
    </mc:Choice>
  </mc:AlternateContent>
  <xr:revisionPtr revIDLastSave="0" documentId="13_ncr:1_{5D988327-CF6E-4845-B617-94A6D0A3B1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-marzo 2026" sheetId="14" r:id="rId1"/>
    <sheet name="EXPEDIENTES ESCAN. ENTR. Y SAL." sheetId="5" state="hidden" r:id="rId2"/>
  </sheets>
  <definedNames>
    <definedName name="_xlnm._FilterDatabase" localSheetId="0" hidden="1">'Enero-marzo 2026'!$B$17:$I$70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4" l="1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 l="1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18" i="14" l="1"/>
  <c r="I36" i="14" s="1"/>
</calcChain>
</file>

<file path=xl/sharedStrings.xml><?xml version="1.0" encoding="utf-8"?>
<sst xmlns="http://schemas.openxmlformats.org/spreadsheetml/2006/main" count="231" uniqueCount="88">
  <si>
    <t>DESCRIPCION</t>
  </si>
  <si>
    <t>CANTIDAD</t>
  </si>
  <si>
    <t>TOTALES</t>
  </si>
  <si>
    <t>UNIDAD</t>
  </si>
  <si>
    <t>UNIDAD DE MEDIDA</t>
  </si>
  <si>
    <t>PRECIO UNITARIO</t>
  </si>
  <si>
    <t>PERIODO DE ADQUISICION</t>
  </si>
  <si>
    <t>FECHA DEL REGISTRO</t>
  </si>
  <si>
    <t>CODIGO INSTITUCIONAL</t>
  </si>
  <si>
    <t xml:space="preserve"> Dirección General de Contabilidad Gubernamental</t>
  </si>
  <si>
    <t xml:space="preserve">BIENES Y CONSUMO DEL ALMACEN </t>
  </si>
  <si>
    <t>DIRECCION DE INFRAESTRUCTURA ESCOLAR DIE</t>
  </si>
  <si>
    <t>(AREA MATERIAL GASTABLE)</t>
  </si>
  <si>
    <t>TOTAL</t>
  </si>
  <si>
    <t>ENERO-MARZO 2026</t>
  </si>
  <si>
    <t>MADERA DE 1"X4" X12´ PINO AMERICANO TRATADO</t>
  </si>
  <si>
    <t>MADERA DE 1"X4" X16´ PINO AMERICANO TRATADO</t>
  </si>
  <si>
    <t>MADERA DE 2"X4" X12´ PINO AMERICANO TRATADO</t>
  </si>
  <si>
    <t>MADERA DE 2"X4" X16´ PINO AMERICANO TRATADO</t>
  </si>
  <si>
    <t>MADERA TRATADA DE 1´´ X2´´X7´</t>
  </si>
  <si>
    <t>CLAVOS TIPO L PARA PLAFON</t>
  </si>
  <si>
    <t>PALOMETA DOBLE MALLA C/TORNILLO GENÉRICO</t>
  </si>
  <si>
    <t>TORNILLOS DIABLITO 14 X 3" CAJA 200 UND</t>
  </si>
  <si>
    <t>TORNILLO AUTOBARRENA DE PLANCHA 1 1/4´´(LIBRA)</t>
  </si>
  <si>
    <t>BISAGRAS DE 5/8” NO.18 SOLDABLE</t>
  </si>
  <si>
    <t>TANQUE DE PRESION 82 GLS REVESTIDO</t>
  </si>
  <si>
    <t>TANQUE DE PRESION DE 42 GLS</t>
  </si>
  <si>
    <t>PERA DE INODORO</t>
  </si>
  <si>
    <t xml:space="preserve"> TORNILLO DE INODORO 2/1 (pares)</t>
  </si>
  <si>
    <t>BALANCIN DE INODOR</t>
  </si>
  <si>
    <t>FLOTA P/INODORO </t>
  </si>
  <si>
    <t xml:space="preserve">BOLLA PARA INODOROS </t>
  </si>
  <si>
    <t>PERA DE 3" CON JALON DE CADENA</t>
  </si>
  <si>
    <t>PIES</t>
  </si>
  <si>
    <t>Carpetas 3.5"</t>
  </si>
  <si>
    <t>Dispensadores de cinta</t>
  </si>
  <si>
    <t>TINTA ORIGINAL EPSON  504 / NEGRO</t>
  </si>
  <si>
    <t>TINTA ORIGINAL EPSON 504 / CIAN</t>
  </si>
  <si>
    <t>TINTA ORIGINAL EPSON  504 / AMARILLA</t>
  </si>
  <si>
    <t>TINTA ORIGINAL EPSON  504 / MAGENTA</t>
  </si>
  <si>
    <t>TINTA ORIGINAL EPSON  544 / NEGRO</t>
  </si>
  <si>
    <t>TINTA ORIGINAL EPSON  544 / CIAN</t>
  </si>
  <si>
    <t>TINTA ORIGINAL EPSON  544 / AMARILLA</t>
  </si>
  <si>
    <t>TINTA ORIGINAL EPSON  544 / MAGENTA</t>
  </si>
  <si>
    <t>TONER ORIGINAL  HP  201A / NEGRO</t>
  </si>
  <si>
    <t>TONER ORIGINAL  HP  201A / CIAN</t>
  </si>
  <si>
    <t>TONER ORIGINAL  HP  201A / AMARILLO</t>
  </si>
  <si>
    <t>TONER ORIGINAL  HP  201A / MAGENTA</t>
  </si>
  <si>
    <t>TONER ORIGINAL  HP  255A / NEGRO</t>
  </si>
  <si>
    <t>TONER ORIGINAL  HP  258A / NEGRO</t>
  </si>
  <si>
    <t>TONER ORIGINAL  HP  78A / NEGRO</t>
  </si>
  <si>
    <t>TONER ORIGINAL  HP  281A / NEGRO</t>
  </si>
  <si>
    <t>TINTA ORIGINAL EPSON  664 / NEGRO</t>
  </si>
  <si>
    <t>TINTA ORIGINAL EPSON 664 / CIAN</t>
  </si>
  <si>
    <t>TINTA ORIGINAL EPSON  664 / AMARILLA</t>
  </si>
  <si>
    <t>TINTA ORIGINAL EPSON  664 / MAGENTA</t>
  </si>
  <si>
    <t>TONER ORIGINAL  HP  147A / NEGRO</t>
  </si>
  <si>
    <t>TONER ORIGINAL  HP  230 / NEGRO</t>
  </si>
  <si>
    <t>TONER ORIGINAL  HP  230 / CIAN</t>
  </si>
  <si>
    <t>TONER ORIGINAL  HP  230 / AMARILLO</t>
  </si>
  <si>
    <t>TONER ORIGINAL  HP  230 / MAGENTA</t>
  </si>
  <si>
    <t>ENERO- MARZO 2026</t>
  </si>
  <si>
    <t>DISPENSADOR DE TUALLA</t>
  </si>
  <si>
    <t>ESCOBA</t>
  </si>
  <si>
    <t xml:space="preserve">DESINFECTANTES USO DOMESTICO </t>
  </si>
  <si>
    <t xml:space="preserve">JABON DE COCINA </t>
  </si>
  <si>
    <t xml:space="preserve">JABON PARA MANOS GALON </t>
  </si>
  <si>
    <t xml:space="preserve">PAPEL HIGIENICO 12/1 </t>
  </si>
  <si>
    <t xml:space="preserve">TOALLAS DE PAPEL </t>
  </si>
  <si>
    <t>RECOGEDOR DE BASURA</t>
  </si>
  <si>
    <t>CAJA DE BANDITAS DE GOMA</t>
  </si>
  <si>
    <t>CAJAS PARA EMPACAR PLASTICAS</t>
  </si>
  <si>
    <t>MAQUINAS SUMADORAS</t>
  </si>
  <si>
    <t>GRAPADORA</t>
  </si>
  <si>
    <t xml:space="preserve">GANCHO METALICOS 80MM MACHO / HEMBRA </t>
  </si>
  <si>
    <t>FOLDER MANILA CREMA 81/2X14</t>
  </si>
  <si>
    <t xml:space="preserve">CAJA DE FOLDER AZUL 81/2X11 AZUL 100/1 </t>
  </si>
  <si>
    <t xml:space="preserve">BOLIGRAFO BIC ROUND STIC AZUL </t>
  </si>
  <si>
    <t xml:space="preserve">BOLIGRAFO BIC ROUND STIC NEGRO </t>
  </si>
  <si>
    <t>LIBRETA 81/2X11</t>
  </si>
  <si>
    <t>CAJAS DE SOBRES PAGO NO.7 (500/1)</t>
  </si>
  <si>
    <t>SOBRES MANILAS 9X12 500/1</t>
  </si>
  <si>
    <t xml:space="preserve">CINTA ADHESIVA EMPAQUE 2X80 YARDAS TALBO </t>
  </si>
  <si>
    <t xml:space="preserve">ALFILERES O TACHES </t>
  </si>
  <si>
    <t>BORRADORES DE GOMA</t>
  </si>
  <si>
    <t>TARRO</t>
  </si>
  <si>
    <t>GALON</t>
  </si>
  <si>
    <t xml:space="preserve"> DIRECCION GENERAL DE CONTABILIDAD GUBERNAMENTAL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</si>
</sst>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;@"/>
    <numFmt numFmtId="167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name val="Courier New"/>
      <family val="3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3" fillId="2" borderId="0" xfId="0" applyFont="1" applyFill="1" applyAlignment="1">
      <alignment horizontal="left"/>
    </xf>
    <xf numFmtId="3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 wrapText="1"/>
    </xf>
    <xf numFmtId="3" fontId="3" fillId="2" borderId="0" xfId="0" applyNumberFormat="1" applyFont="1" applyFill="1" applyAlignment="1">
      <alignment horizontal="right" wrapText="1"/>
    </xf>
    <xf numFmtId="165" fontId="5" fillId="2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5" fontId="5" fillId="2" borderId="0" xfId="1" applyFont="1" applyFill="1" applyBorder="1" applyAlignment="1">
      <alignment horizontal="right" vertical="center" wrapText="1"/>
    </xf>
    <xf numFmtId="165" fontId="5" fillId="2" borderId="0" xfId="1" applyFont="1" applyFill="1" applyBorder="1" applyAlignment="1">
      <alignment horizontal="center" vertical="center"/>
    </xf>
    <xf numFmtId="0" fontId="4" fillId="2" borderId="0" xfId="0" applyFont="1" applyFill="1"/>
    <xf numFmtId="165" fontId="5" fillId="2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43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164" fontId="10" fillId="2" borderId="7" xfId="3" applyFont="1" applyFill="1" applyBorder="1" applyAlignment="1">
      <alignment horizontal="center" vertical="center" wrapText="1"/>
    </xf>
    <xf numFmtId="164" fontId="10" fillId="2" borderId="3" xfId="3" applyFont="1" applyFill="1" applyBorder="1" applyAlignment="1">
      <alignment horizontal="center" vertical="center" wrapText="1"/>
    </xf>
    <xf numFmtId="14" fontId="7" fillId="2" borderId="1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14" fontId="7" fillId="2" borderId="5" xfId="0" applyNumberFormat="1" applyFont="1" applyFill="1" applyBorder="1" applyAlignment="1">
      <alignment horizontal="center" vertical="center"/>
    </xf>
    <xf numFmtId="0" fontId="10" fillId="2" borderId="1" xfId="1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wrapText="1"/>
    </xf>
    <xf numFmtId="3" fontId="10" fillId="2" borderId="0" xfId="0" applyNumberFormat="1" applyFont="1" applyFill="1" applyAlignment="1">
      <alignment horizontal="right" wrapText="1"/>
    </xf>
    <xf numFmtId="0" fontId="11" fillId="0" borderId="0" xfId="0" applyFont="1" applyAlignment="1">
      <alignment wrapText="1"/>
    </xf>
    <xf numFmtId="165" fontId="7" fillId="2" borderId="0" xfId="1" applyFont="1" applyFill="1" applyBorder="1" applyAlignment="1">
      <alignment horizontal="right" vertical="center" wrapText="1"/>
    </xf>
    <xf numFmtId="167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/>
    <xf numFmtId="0" fontId="13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0" fillId="2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/>
    <xf numFmtId="164" fontId="10" fillId="2" borderId="9" xfId="3" applyFont="1" applyFill="1" applyBorder="1" applyAlignment="1">
      <alignment horizontal="center" vertical="center" wrapText="1"/>
    </xf>
    <xf numFmtId="164" fontId="10" fillId="2" borderId="6" xfId="3" applyFont="1" applyFill="1" applyBorder="1" applyAlignment="1">
      <alignment horizontal="center" vertical="center" wrapText="1"/>
    </xf>
    <xf numFmtId="0" fontId="11" fillId="2" borderId="1" xfId="0" applyFont="1" applyFill="1" applyBorder="1"/>
    <xf numFmtId="164" fontId="10" fillId="2" borderId="1" xfId="3" applyFont="1" applyFill="1" applyBorder="1" applyAlignment="1">
      <alignment horizontal="center" vertical="center" wrapText="1"/>
    </xf>
    <xf numFmtId="0" fontId="11" fillId="0" borderId="1" xfId="0" applyFont="1" applyBorder="1"/>
    <xf numFmtId="0" fontId="11" fillId="0" borderId="0" xfId="0" applyFont="1"/>
    <xf numFmtId="0" fontId="6" fillId="2" borderId="0" xfId="0" applyFont="1" applyFill="1" applyAlignment="1">
      <alignment horizontal="left" vertical="center" wrapText="1"/>
    </xf>
    <xf numFmtId="164" fontId="10" fillId="2" borderId="0" xfId="3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5" fontId="7" fillId="2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Millares 3" xfId="2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2676527</xdr:colOff>
      <xdr:row>13</xdr:row>
      <xdr:rowOff>228601</xdr:rowOff>
    </xdr:from>
    <xdr:to>
      <xdr:col>3</xdr:col>
      <xdr:colOff>3943351</xdr:colOff>
      <xdr:row>16</xdr:row>
      <xdr:rowOff>0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EDF6208A-5E10-443E-8191-A371EBDC0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2" y="1352551"/>
          <a:ext cx="0" cy="514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1460500</xdr:colOff>
      <xdr:row>7</xdr:row>
      <xdr:rowOff>111126</xdr:rowOff>
    </xdr:from>
    <xdr:to>
      <xdr:col>4</xdr:col>
      <xdr:colOff>3413126</xdr:colOff>
      <xdr:row>10</xdr:row>
      <xdr:rowOff>235027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358D4697-8DD5-48F9-ADCE-D02C2114E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5750" y="111126"/>
          <a:ext cx="1952626" cy="743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1682750</xdr:colOff>
      <xdr:row>40</xdr:row>
      <xdr:rowOff>63500</xdr:rowOff>
    </xdr:from>
    <xdr:to>
      <xdr:col>4</xdr:col>
      <xdr:colOff>3143250</xdr:colOff>
      <xdr:row>43</xdr:row>
      <xdr:rowOff>25476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797CE107-A6A4-4FB1-B18E-EF5B99046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33067625"/>
          <a:ext cx="1460500" cy="676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2676527</xdr:colOff>
      <xdr:row>46</xdr:row>
      <xdr:rowOff>228601</xdr:rowOff>
    </xdr:from>
    <xdr:to>
      <xdr:col>3</xdr:col>
      <xdr:colOff>3943351</xdr:colOff>
      <xdr:row>49</xdr:row>
      <xdr:rowOff>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1FC039B3-0D82-4043-83EA-BD3434980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2" y="1333501"/>
          <a:ext cx="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5</xdr:row>
      <xdr:rowOff>0</xdr:rowOff>
    </xdr:from>
    <xdr:to>
      <xdr:col>1</xdr:col>
      <xdr:colOff>1825624</xdr:colOff>
      <xdr:row>9</xdr:row>
      <xdr:rowOff>222250</xdr:rowOff>
    </xdr:to>
    <xdr:pic>
      <xdr:nvPicPr>
        <xdr:cNvPr id="2" name="Imagen 1" descr="hero">
          <a:extLst>
            <a:ext uri="{FF2B5EF4-FFF2-40B4-BE49-F238E27FC236}">
              <a16:creationId xmlns:a16="http://schemas.microsoft.com/office/drawing/2014/main" id="{AFB29EB4-BFE0-4468-994C-C38BBD962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952500"/>
          <a:ext cx="1682749" cy="984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7</xdr:row>
      <xdr:rowOff>0</xdr:rowOff>
    </xdr:from>
    <xdr:to>
      <xdr:col>34</xdr:col>
      <xdr:colOff>676275</xdr:colOff>
      <xdr:row>157</xdr:row>
      <xdr:rowOff>39493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333500"/>
          <a:ext cx="22126575" cy="28614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2067F-90B9-4AE5-A6B3-DA9C49E6A87C}">
  <dimension ref="B10:I106"/>
  <sheetViews>
    <sheetView tabSelected="1" view="pageBreakPreview" topLeftCell="A29" zoomScale="60" zoomScaleNormal="100" workbookViewId="0">
      <selection activeCell="B44" sqref="B44:I44"/>
    </sheetView>
  </sheetViews>
  <sheetFormatPr baseColWidth="10" defaultRowHeight="15" x14ac:dyDescent="0.25"/>
  <cols>
    <col min="1" max="1" width="10.28515625" customWidth="1"/>
    <col min="2" max="2" width="30.28515625" customWidth="1"/>
    <col min="3" max="3" width="20.5703125" customWidth="1"/>
    <col min="4" max="4" width="16.7109375" customWidth="1"/>
    <col min="5" max="5" width="66.42578125" customWidth="1"/>
    <col min="6" max="6" width="21.28515625" customWidth="1"/>
    <col min="8" max="8" width="19.140625" customWidth="1"/>
    <col min="9" max="9" width="24.140625" customWidth="1"/>
  </cols>
  <sheetData>
    <row r="10" spans="2:9" ht="18.75" x14ac:dyDescent="0.3">
      <c r="F10" s="1"/>
      <c r="G10" s="1"/>
      <c r="H10" s="1"/>
      <c r="I10" s="1"/>
    </row>
    <row r="11" spans="2:9" ht="18.75" x14ac:dyDescent="0.3">
      <c r="F11" s="1"/>
      <c r="G11" s="1"/>
      <c r="H11" s="1"/>
      <c r="I11" s="1"/>
    </row>
    <row r="12" spans="2:9" ht="18.75" x14ac:dyDescent="0.3">
      <c r="B12" s="58" t="s">
        <v>87</v>
      </c>
      <c r="C12" s="58"/>
      <c r="D12" s="58"/>
      <c r="E12" s="58"/>
      <c r="F12" s="58"/>
      <c r="G12" s="58"/>
      <c r="H12" s="58"/>
      <c r="I12" s="58"/>
    </row>
    <row r="13" spans="2:9" ht="19.5" customHeight="1" x14ac:dyDescent="0.25">
      <c r="B13" s="60" t="s">
        <v>10</v>
      </c>
      <c r="C13" s="60"/>
      <c r="D13" s="60"/>
      <c r="E13" s="60"/>
      <c r="F13" s="60"/>
      <c r="G13" s="60"/>
      <c r="H13" s="60"/>
      <c r="I13" s="60"/>
    </row>
    <row r="14" spans="2:9" ht="19.5" customHeight="1" x14ac:dyDescent="0.3">
      <c r="B14" s="58" t="s">
        <v>11</v>
      </c>
      <c r="C14" s="58"/>
      <c r="D14" s="58"/>
      <c r="E14" s="58"/>
      <c r="F14" s="58"/>
      <c r="G14" s="58"/>
      <c r="H14" s="58"/>
      <c r="I14" s="58"/>
    </row>
    <row r="15" spans="2:9" ht="18.75" x14ac:dyDescent="0.3">
      <c r="B15" s="58" t="s">
        <v>61</v>
      </c>
      <c r="C15" s="58"/>
      <c r="D15" s="58"/>
      <c r="E15" s="58"/>
      <c r="F15" s="58"/>
      <c r="G15" s="58"/>
      <c r="H15" s="58"/>
      <c r="I15" s="58"/>
    </row>
    <row r="16" spans="2:9" ht="15.75" x14ac:dyDescent="0.25">
      <c r="B16" s="61"/>
      <c r="C16" s="61"/>
      <c r="D16" s="61"/>
      <c r="E16" s="61"/>
      <c r="F16" s="61"/>
      <c r="G16" s="61"/>
      <c r="H16" s="61"/>
      <c r="I16" s="61"/>
    </row>
    <row r="17" spans="2:9" ht="63" x14ac:dyDescent="0.25">
      <c r="B17" s="14" t="s">
        <v>6</v>
      </c>
      <c r="C17" s="14" t="s">
        <v>7</v>
      </c>
      <c r="D17" s="14" t="s">
        <v>8</v>
      </c>
      <c r="E17" s="15" t="s">
        <v>0</v>
      </c>
      <c r="F17" s="14" t="s">
        <v>4</v>
      </c>
      <c r="G17" s="14" t="s">
        <v>1</v>
      </c>
      <c r="H17" s="16" t="s">
        <v>5</v>
      </c>
      <c r="I17" s="14" t="s">
        <v>2</v>
      </c>
    </row>
    <row r="18" spans="2:9" ht="42" x14ac:dyDescent="0.35">
      <c r="B18" s="14" t="s">
        <v>14</v>
      </c>
      <c r="C18" s="17">
        <v>46073</v>
      </c>
      <c r="D18" s="18"/>
      <c r="E18" s="15" t="s">
        <v>15</v>
      </c>
      <c r="F18" s="19" t="s">
        <v>33</v>
      </c>
      <c r="G18" s="20">
        <v>2000</v>
      </c>
      <c r="H18" s="21">
        <v>99.5</v>
      </c>
      <c r="I18" s="22">
        <f t="shared" ref="I18:I35" si="0">G18*H18</f>
        <v>199000</v>
      </c>
    </row>
    <row r="19" spans="2:9" ht="42" x14ac:dyDescent="0.35">
      <c r="B19" s="14" t="s">
        <v>14</v>
      </c>
      <c r="C19" s="23">
        <v>46073</v>
      </c>
      <c r="D19" s="24"/>
      <c r="E19" s="25" t="s">
        <v>16</v>
      </c>
      <c r="F19" s="19" t="s">
        <v>33</v>
      </c>
      <c r="G19" s="20">
        <v>2000</v>
      </c>
      <c r="H19" s="21">
        <v>99.5</v>
      </c>
      <c r="I19" s="22">
        <f t="shared" si="0"/>
        <v>199000</v>
      </c>
    </row>
    <row r="20" spans="2:9" ht="42" x14ac:dyDescent="0.35">
      <c r="B20" s="14" t="s">
        <v>14</v>
      </c>
      <c r="C20" s="26">
        <v>46073</v>
      </c>
      <c r="D20" s="27"/>
      <c r="E20" s="15" t="s">
        <v>17</v>
      </c>
      <c r="F20" s="19" t="s">
        <v>33</v>
      </c>
      <c r="G20" s="20">
        <v>4000</v>
      </c>
      <c r="H20" s="21">
        <v>99.5</v>
      </c>
      <c r="I20" s="22">
        <f t="shared" si="0"/>
        <v>398000</v>
      </c>
    </row>
    <row r="21" spans="2:9" ht="42" x14ac:dyDescent="0.35">
      <c r="B21" s="14" t="s">
        <v>14</v>
      </c>
      <c r="C21" s="28">
        <v>46073</v>
      </c>
      <c r="D21" s="29"/>
      <c r="E21" s="15" t="s">
        <v>18</v>
      </c>
      <c r="F21" s="19" t="s">
        <v>33</v>
      </c>
      <c r="G21" s="20">
        <v>4000</v>
      </c>
      <c r="H21" s="21">
        <v>99.5</v>
      </c>
      <c r="I21" s="22">
        <f t="shared" si="0"/>
        <v>398000</v>
      </c>
    </row>
    <row r="22" spans="2:9" ht="42" x14ac:dyDescent="0.35">
      <c r="B22" s="14" t="s">
        <v>14</v>
      </c>
      <c r="C22" s="17">
        <v>46073</v>
      </c>
      <c r="D22" s="29"/>
      <c r="E22" s="15" t="s">
        <v>19</v>
      </c>
      <c r="F22" s="19" t="s">
        <v>3</v>
      </c>
      <c r="G22" s="20">
        <v>350</v>
      </c>
      <c r="H22" s="21">
        <v>121</v>
      </c>
      <c r="I22" s="22">
        <f t="shared" si="0"/>
        <v>42350</v>
      </c>
    </row>
    <row r="23" spans="2:9" ht="42" x14ac:dyDescent="0.35">
      <c r="B23" s="14" t="s">
        <v>14</v>
      </c>
      <c r="C23" s="26">
        <v>46073</v>
      </c>
      <c r="D23" s="24"/>
      <c r="E23" s="15" t="s">
        <v>20</v>
      </c>
      <c r="F23" s="19" t="s">
        <v>3</v>
      </c>
      <c r="G23" s="20">
        <v>500</v>
      </c>
      <c r="H23" s="21">
        <v>12.5</v>
      </c>
      <c r="I23" s="22">
        <f t="shared" si="0"/>
        <v>6250</v>
      </c>
    </row>
    <row r="24" spans="2:9" ht="42" x14ac:dyDescent="0.35">
      <c r="B24" s="14" t="s">
        <v>14</v>
      </c>
      <c r="C24" s="17">
        <v>46073</v>
      </c>
      <c r="D24" s="24"/>
      <c r="E24" s="15" t="s">
        <v>21</v>
      </c>
      <c r="F24" s="19" t="s">
        <v>3</v>
      </c>
      <c r="G24" s="20">
        <v>500</v>
      </c>
      <c r="H24" s="21">
        <v>261.8</v>
      </c>
      <c r="I24" s="22">
        <f t="shared" si="0"/>
        <v>130900</v>
      </c>
    </row>
    <row r="25" spans="2:9" ht="42" x14ac:dyDescent="0.35">
      <c r="B25" s="14" t="s">
        <v>14</v>
      </c>
      <c r="C25" s="17">
        <v>46073</v>
      </c>
      <c r="D25" s="24"/>
      <c r="E25" s="15" t="s">
        <v>22</v>
      </c>
      <c r="F25" s="19" t="s">
        <v>3</v>
      </c>
      <c r="G25" s="20">
        <v>1000</v>
      </c>
      <c r="H25" s="21">
        <v>3.2</v>
      </c>
      <c r="I25" s="22">
        <f t="shared" si="0"/>
        <v>3200</v>
      </c>
    </row>
    <row r="26" spans="2:9" ht="42" x14ac:dyDescent="0.35">
      <c r="B26" s="14" t="s">
        <v>14</v>
      </c>
      <c r="C26" s="17">
        <v>46073</v>
      </c>
      <c r="D26" s="24"/>
      <c r="E26" s="15" t="s">
        <v>23</v>
      </c>
      <c r="F26" s="19" t="s">
        <v>3</v>
      </c>
      <c r="G26" s="20">
        <v>350</v>
      </c>
      <c r="H26" s="21">
        <v>248.39</v>
      </c>
      <c r="I26" s="22">
        <f t="shared" si="0"/>
        <v>86936.5</v>
      </c>
    </row>
    <row r="27" spans="2:9" ht="42" x14ac:dyDescent="0.35">
      <c r="B27" s="14" t="s">
        <v>14</v>
      </c>
      <c r="C27" s="17">
        <v>46073</v>
      </c>
      <c r="D27" s="24"/>
      <c r="E27" s="15" t="s">
        <v>24</v>
      </c>
      <c r="F27" s="19" t="s">
        <v>3</v>
      </c>
      <c r="G27" s="20">
        <v>200</v>
      </c>
      <c r="H27" s="21">
        <v>110</v>
      </c>
      <c r="I27" s="22">
        <f t="shared" si="0"/>
        <v>22000</v>
      </c>
    </row>
    <row r="28" spans="2:9" ht="42.75" thickBot="1" x14ac:dyDescent="0.4">
      <c r="B28" s="14" t="s">
        <v>14</v>
      </c>
      <c r="C28" s="30">
        <v>46036</v>
      </c>
      <c r="D28" s="29"/>
      <c r="E28" s="15" t="s">
        <v>25</v>
      </c>
      <c r="F28" s="19" t="s">
        <v>3</v>
      </c>
      <c r="G28" s="20">
        <v>8</v>
      </c>
      <c r="H28" s="21">
        <v>43000</v>
      </c>
      <c r="I28" s="22">
        <f t="shared" si="0"/>
        <v>344000</v>
      </c>
    </row>
    <row r="29" spans="2:9" ht="42.75" thickBot="1" x14ac:dyDescent="0.4">
      <c r="B29" s="14" t="s">
        <v>14</v>
      </c>
      <c r="C29" s="31">
        <v>46036</v>
      </c>
      <c r="D29" s="32"/>
      <c r="E29" s="15" t="s">
        <v>26</v>
      </c>
      <c r="F29" s="19" t="s">
        <v>3</v>
      </c>
      <c r="G29" s="20">
        <v>8</v>
      </c>
      <c r="H29" s="21">
        <v>7000</v>
      </c>
      <c r="I29" s="22">
        <f t="shared" si="0"/>
        <v>56000</v>
      </c>
    </row>
    <row r="30" spans="2:9" ht="42" x14ac:dyDescent="0.35">
      <c r="B30" s="14" t="s">
        <v>14</v>
      </c>
      <c r="C30" s="33">
        <v>46036</v>
      </c>
      <c r="D30" s="24"/>
      <c r="E30" s="15" t="s">
        <v>27</v>
      </c>
      <c r="F30" s="19" t="s">
        <v>3</v>
      </c>
      <c r="G30" s="20">
        <v>300</v>
      </c>
      <c r="H30" s="21">
        <v>120</v>
      </c>
      <c r="I30" s="22">
        <f t="shared" si="0"/>
        <v>36000</v>
      </c>
    </row>
    <row r="31" spans="2:9" ht="42" x14ac:dyDescent="0.35">
      <c r="B31" s="14" t="s">
        <v>14</v>
      </c>
      <c r="C31" s="26">
        <v>46036</v>
      </c>
      <c r="D31" s="29"/>
      <c r="E31" s="15" t="s">
        <v>28</v>
      </c>
      <c r="F31" s="19" t="s">
        <v>3</v>
      </c>
      <c r="G31" s="20">
        <v>100</v>
      </c>
      <c r="H31" s="21">
        <v>50</v>
      </c>
      <c r="I31" s="22">
        <f t="shared" si="0"/>
        <v>5000</v>
      </c>
    </row>
    <row r="32" spans="2:9" ht="42" x14ac:dyDescent="0.35">
      <c r="B32" s="14" t="s">
        <v>14</v>
      </c>
      <c r="C32" s="26">
        <v>46036</v>
      </c>
      <c r="D32" s="24"/>
      <c r="E32" s="15" t="s">
        <v>29</v>
      </c>
      <c r="F32" s="19" t="s">
        <v>3</v>
      </c>
      <c r="G32" s="20">
        <v>150</v>
      </c>
      <c r="H32" s="21">
        <v>125</v>
      </c>
      <c r="I32" s="22">
        <f t="shared" si="0"/>
        <v>18750</v>
      </c>
    </row>
    <row r="33" spans="2:9" ht="42" x14ac:dyDescent="0.35">
      <c r="B33" s="14" t="s">
        <v>14</v>
      </c>
      <c r="C33" s="17">
        <v>46036</v>
      </c>
      <c r="D33" s="24"/>
      <c r="E33" s="15" t="s">
        <v>30</v>
      </c>
      <c r="F33" s="19" t="s">
        <v>3</v>
      </c>
      <c r="G33" s="20">
        <v>150</v>
      </c>
      <c r="H33" s="21">
        <v>60</v>
      </c>
      <c r="I33" s="22">
        <f t="shared" si="0"/>
        <v>9000</v>
      </c>
    </row>
    <row r="34" spans="2:9" ht="42" x14ac:dyDescent="0.35">
      <c r="B34" s="14" t="s">
        <v>14</v>
      </c>
      <c r="C34" s="17">
        <v>46036</v>
      </c>
      <c r="D34" s="24"/>
      <c r="E34" s="15" t="s">
        <v>31</v>
      </c>
      <c r="F34" s="19" t="s">
        <v>3</v>
      </c>
      <c r="G34" s="20">
        <v>100</v>
      </c>
      <c r="H34" s="21">
        <v>70</v>
      </c>
      <c r="I34" s="22">
        <f t="shared" si="0"/>
        <v>7000</v>
      </c>
    </row>
    <row r="35" spans="2:9" ht="42" x14ac:dyDescent="0.35">
      <c r="B35" s="14" t="s">
        <v>14</v>
      </c>
      <c r="C35" s="17">
        <v>46036</v>
      </c>
      <c r="D35" s="24"/>
      <c r="E35" s="15" t="s">
        <v>32</v>
      </c>
      <c r="F35" s="19" t="s">
        <v>3</v>
      </c>
      <c r="G35" s="20">
        <v>100</v>
      </c>
      <c r="H35" s="21">
        <v>300</v>
      </c>
      <c r="I35" s="22">
        <f t="shared" si="0"/>
        <v>30000</v>
      </c>
    </row>
    <row r="36" spans="2:9" ht="35.1" customHeight="1" x14ac:dyDescent="0.35">
      <c r="B36" s="34"/>
      <c r="C36" s="59" t="s">
        <v>13</v>
      </c>
      <c r="D36" s="59"/>
      <c r="E36" s="59"/>
      <c r="F36" s="35"/>
      <c r="G36" s="36"/>
      <c r="H36" s="37"/>
      <c r="I36" s="38">
        <f>SUM(I18:I35)</f>
        <v>1991386.5</v>
      </c>
    </row>
    <row r="37" spans="2:9" ht="18.75" x14ac:dyDescent="0.3">
      <c r="B37" s="1"/>
    </row>
    <row r="38" spans="2:9" ht="18.75" x14ac:dyDescent="0.3">
      <c r="B38" s="1"/>
    </row>
    <row r="39" spans="2:9" ht="18.75" x14ac:dyDescent="0.3">
      <c r="B39" s="1"/>
    </row>
    <row r="40" spans="2:9" ht="18.75" x14ac:dyDescent="0.3">
      <c r="B40" s="1"/>
      <c r="C40" s="6"/>
      <c r="D40" s="6"/>
      <c r="E40" s="6"/>
      <c r="F40" s="4"/>
      <c r="G40" s="5"/>
      <c r="H40" s="7"/>
      <c r="I40" s="8"/>
    </row>
    <row r="41" spans="2:9" ht="18.75" x14ac:dyDescent="0.3">
      <c r="B41" s="1"/>
      <c r="C41" s="1"/>
      <c r="D41" s="9"/>
      <c r="E41" s="9"/>
      <c r="F41" s="2"/>
      <c r="G41" s="3"/>
      <c r="H41" s="10"/>
      <c r="I41" s="11"/>
    </row>
    <row r="42" spans="2:9" ht="18.75" x14ac:dyDescent="0.3">
      <c r="B42" s="12"/>
      <c r="C42" s="12"/>
      <c r="D42" s="12"/>
      <c r="E42" s="12"/>
      <c r="F42" s="12"/>
      <c r="G42" s="12"/>
      <c r="H42" s="12"/>
      <c r="I42" s="12"/>
    </row>
    <row r="43" spans="2:9" ht="18.75" x14ac:dyDescent="0.3">
      <c r="B43" s="12"/>
      <c r="C43" s="12"/>
      <c r="D43" s="12"/>
      <c r="E43" s="12"/>
      <c r="F43" s="12"/>
      <c r="G43" s="12"/>
      <c r="H43" s="12"/>
      <c r="I43" s="12"/>
    </row>
    <row r="44" spans="2:9" ht="18.75" x14ac:dyDescent="0.3">
      <c r="B44" s="57" t="s">
        <v>9</v>
      </c>
      <c r="C44" s="57"/>
      <c r="D44" s="57"/>
      <c r="E44" s="57"/>
      <c r="F44" s="57"/>
      <c r="G44" s="57"/>
      <c r="H44" s="57"/>
      <c r="I44" s="57"/>
    </row>
    <row r="45" spans="2:9" ht="18.75" x14ac:dyDescent="0.3">
      <c r="B45" s="58" t="s">
        <v>10</v>
      </c>
      <c r="C45" s="58"/>
      <c r="D45" s="58"/>
      <c r="E45" s="58"/>
      <c r="F45" s="58"/>
      <c r="G45" s="58"/>
      <c r="H45" s="58"/>
      <c r="I45" s="58"/>
    </row>
    <row r="46" spans="2:9" ht="18.75" x14ac:dyDescent="0.3">
      <c r="B46" s="58" t="s">
        <v>11</v>
      </c>
      <c r="C46" s="58"/>
      <c r="D46" s="58"/>
      <c r="E46" s="58"/>
      <c r="F46" s="58"/>
      <c r="G46" s="58"/>
      <c r="H46" s="58"/>
      <c r="I46" s="58"/>
    </row>
    <row r="47" spans="2:9" ht="18.75" x14ac:dyDescent="0.3">
      <c r="B47" s="58" t="s">
        <v>12</v>
      </c>
      <c r="C47" s="58"/>
      <c r="D47" s="58"/>
      <c r="E47" s="58"/>
      <c r="F47" s="58"/>
      <c r="G47" s="58"/>
      <c r="H47" s="58"/>
      <c r="I47" s="58"/>
    </row>
    <row r="48" spans="2:9" ht="18.75" x14ac:dyDescent="0.3">
      <c r="B48" s="58" t="s">
        <v>61</v>
      </c>
      <c r="C48" s="58"/>
      <c r="D48" s="58"/>
      <c r="E48" s="58"/>
      <c r="F48" s="58"/>
      <c r="G48" s="58"/>
      <c r="H48" s="58"/>
      <c r="I48" s="58"/>
    </row>
    <row r="49" spans="2:9" ht="63.75" thickBot="1" x14ac:dyDescent="0.3">
      <c r="B49" s="14" t="s">
        <v>6</v>
      </c>
      <c r="C49" s="14" t="s">
        <v>7</v>
      </c>
      <c r="D49" s="14" t="s">
        <v>8</v>
      </c>
      <c r="E49" s="15" t="s">
        <v>0</v>
      </c>
      <c r="F49" s="14" t="s">
        <v>4</v>
      </c>
      <c r="G49" s="14" t="s">
        <v>1</v>
      </c>
      <c r="H49" s="14" t="s">
        <v>5</v>
      </c>
      <c r="I49" s="14" t="s">
        <v>2</v>
      </c>
    </row>
    <row r="50" spans="2:9" ht="42.75" thickBot="1" x14ac:dyDescent="0.4">
      <c r="B50" s="14" t="s">
        <v>14</v>
      </c>
      <c r="C50" s="39">
        <v>46044</v>
      </c>
      <c r="D50" s="40"/>
      <c r="E50" s="41" t="s">
        <v>62</v>
      </c>
      <c r="F50" s="19" t="s">
        <v>3</v>
      </c>
      <c r="G50" s="42">
        <v>25</v>
      </c>
      <c r="H50" s="21">
        <v>7000</v>
      </c>
      <c r="I50" s="22">
        <f t="shared" ref="I50:I99" si="1">+G50*H50</f>
        <v>175000</v>
      </c>
    </row>
    <row r="51" spans="2:9" ht="42.75" thickBot="1" x14ac:dyDescent="0.4">
      <c r="B51" s="14" t="s">
        <v>14</v>
      </c>
      <c r="C51" s="39">
        <v>46044</v>
      </c>
      <c r="D51" s="43"/>
      <c r="E51" s="41" t="s">
        <v>63</v>
      </c>
      <c r="F51" s="19" t="s">
        <v>3</v>
      </c>
      <c r="G51" s="42">
        <v>30</v>
      </c>
      <c r="H51" s="21">
        <v>350</v>
      </c>
      <c r="I51" s="22">
        <f t="shared" si="1"/>
        <v>10500</v>
      </c>
    </row>
    <row r="52" spans="2:9" ht="42.75" thickBot="1" x14ac:dyDescent="0.4">
      <c r="B52" s="14" t="s">
        <v>14</v>
      </c>
      <c r="C52" s="39">
        <v>46044</v>
      </c>
      <c r="D52" s="43"/>
      <c r="E52" s="41" t="s">
        <v>64</v>
      </c>
      <c r="F52" s="19" t="s">
        <v>85</v>
      </c>
      <c r="G52" s="42">
        <v>25</v>
      </c>
      <c r="H52" s="21">
        <v>250</v>
      </c>
      <c r="I52" s="22">
        <f t="shared" si="1"/>
        <v>6250</v>
      </c>
    </row>
    <row r="53" spans="2:9" ht="42.75" thickBot="1" x14ac:dyDescent="0.4">
      <c r="B53" s="14" t="s">
        <v>14</v>
      </c>
      <c r="C53" s="39">
        <v>46044</v>
      </c>
      <c r="D53" s="43"/>
      <c r="E53" s="41" t="s">
        <v>65</v>
      </c>
      <c r="F53" s="19" t="s">
        <v>86</v>
      </c>
      <c r="G53" s="42">
        <v>25</v>
      </c>
      <c r="H53" s="21">
        <v>70</v>
      </c>
      <c r="I53" s="22">
        <f t="shared" si="1"/>
        <v>1750</v>
      </c>
    </row>
    <row r="54" spans="2:9" ht="35.1" customHeight="1" thickBot="1" x14ac:dyDescent="0.4">
      <c r="B54" s="14" t="s">
        <v>14</v>
      </c>
      <c r="C54" s="39">
        <v>46044</v>
      </c>
      <c r="D54" s="43"/>
      <c r="E54" s="41" t="s">
        <v>66</v>
      </c>
      <c r="F54" s="19" t="s">
        <v>3</v>
      </c>
      <c r="G54" s="42">
        <v>30</v>
      </c>
      <c r="H54" s="21">
        <v>1500</v>
      </c>
      <c r="I54" s="22">
        <f t="shared" si="1"/>
        <v>45000</v>
      </c>
    </row>
    <row r="55" spans="2:9" ht="42.75" thickBot="1" x14ac:dyDescent="0.4">
      <c r="B55" s="14" t="s">
        <v>14</v>
      </c>
      <c r="C55" s="39">
        <v>46044</v>
      </c>
      <c r="D55" s="43"/>
      <c r="E55" s="41" t="s">
        <v>67</v>
      </c>
      <c r="F55" s="19" t="s">
        <v>3</v>
      </c>
      <c r="G55" s="42">
        <v>2550</v>
      </c>
      <c r="H55" s="21">
        <v>232</v>
      </c>
      <c r="I55" s="22">
        <f t="shared" si="1"/>
        <v>591600</v>
      </c>
    </row>
    <row r="56" spans="2:9" ht="42.75" thickBot="1" x14ac:dyDescent="0.4">
      <c r="B56" s="14" t="s">
        <v>14</v>
      </c>
      <c r="C56" s="39">
        <v>46044</v>
      </c>
      <c r="D56" s="43"/>
      <c r="E56" s="41" t="s">
        <v>68</v>
      </c>
      <c r="F56" s="19" t="s">
        <v>3</v>
      </c>
      <c r="G56" s="42">
        <v>200</v>
      </c>
      <c r="H56" s="21">
        <v>465</v>
      </c>
      <c r="I56" s="22">
        <f t="shared" si="1"/>
        <v>93000</v>
      </c>
    </row>
    <row r="57" spans="2:9" ht="45" customHeight="1" thickBot="1" x14ac:dyDescent="0.4">
      <c r="B57" s="14" t="s">
        <v>14</v>
      </c>
      <c r="C57" s="39">
        <v>46044</v>
      </c>
      <c r="D57" s="43"/>
      <c r="E57" s="41" t="s">
        <v>69</v>
      </c>
      <c r="F57" s="19" t="s">
        <v>3</v>
      </c>
      <c r="G57" s="42">
        <v>5</v>
      </c>
      <c r="H57" s="21">
        <v>110</v>
      </c>
      <c r="I57" s="22">
        <f t="shared" si="1"/>
        <v>550</v>
      </c>
    </row>
    <row r="58" spans="2:9" ht="45" customHeight="1" thickBot="1" x14ac:dyDescent="0.4">
      <c r="B58" s="14" t="s">
        <v>14</v>
      </c>
      <c r="C58" s="39">
        <v>46071</v>
      </c>
      <c r="D58" s="43"/>
      <c r="E58" s="41" t="s">
        <v>70</v>
      </c>
      <c r="F58" s="19" t="s">
        <v>3</v>
      </c>
      <c r="G58" s="42">
        <v>30</v>
      </c>
      <c r="H58" s="21">
        <v>55</v>
      </c>
      <c r="I58" s="22">
        <f t="shared" si="1"/>
        <v>1650</v>
      </c>
    </row>
    <row r="59" spans="2:9" ht="45" customHeight="1" thickBot="1" x14ac:dyDescent="0.4">
      <c r="B59" s="14" t="s">
        <v>14</v>
      </c>
      <c r="C59" s="39">
        <v>46071</v>
      </c>
      <c r="D59" s="43"/>
      <c r="E59" s="41" t="s">
        <v>71</v>
      </c>
      <c r="F59" s="19" t="s">
        <v>3</v>
      </c>
      <c r="G59" s="42">
        <v>200</v>
      </c>
      <c r="H59" s="21">
        <v>1520</v>
      </c>
      <c r="I59" s="22">
        <f t="shared" si="1"/>
        <v>304000</v>
      </c>
    </row>
    <row r="60" spans="2:9" ht="45" customHeight="1" thickBot="1" x14ac:dyDescent="0.4">
      <c r="B60" s="14" t="s">
        <v>14</v>
      </c>
      <c r="C60" s="39">
        <v>46071</v>
      </c>
      <c r="D60" s="43"/>
      <c r="E60" s="41" t="s">
        <v>34</v>
      </c>
      <c r="F60" s="19" t="s">
        <v>3</v>
      </c>
      <c r="G60" s="42">
        <v>50</v>
      </c>
      <c r="H60" s="21">
        <v>425</v>
      </c>
      <c r="I60" s="22">
        <f t="shared" si="1"/>
        <v>21250</v>
      </c>
    </row>
    <row r="61" spans="2:9" ht="42.75" thickBot="1" x14ac:dyDescent="0.4">
      <c r="B61" s="14" t="s">
        <v>14</v>
      </c>
      <c r="C61" s="39">
        <v>46083</v>
      </c>
      <c r="D61" s="43"/>
      <c r="E61" s="41" t="s">
        <v>84</v>
      </c>
      <c r="F61" s="19" t="s">
        <v>3</v>
      </c>
      <c r="G61" s="42">
        <v>15</v>
      </c>
      <c r="H61" s="21">
        <v>35</v>
      </c>
      <c r="I61" s="22">
        <f t="shared" si="1"/>
        <v>525</v>
      </c>
    </row>
    <row r="62" spans="2:9" ht="35.1" customHeight="1" thickBot="1" x14ac:dyDescent="0.4">
      <c r="B62" s="14" t="s">
        <v>14</v>
      </c>
      <c r="C62" s="39">
        <v>46083</v>
      </c>
      <c r="D62" s="43"/>
      <c r="E62" s="41" t="s">
        <v>83</v>
      </c>
      <c r="F62" s="19" t="s">
        <v>3</v>
      </c>
      <c r="G62" s="42">
        <v>20</v>
      </c>
      <c r="H62" s="21">
        <v>65</v>
      </c>
      <c r="I62" s="22">
        <f t="shared" si="1"/>
        <v>1300</v>
      </c>
    </row>
    <row r="63" spans="2:9" ht="35.1" customHeight="1" thickBot="1" x14ac:dyDescent="0.4">
      <c r="B63" s="14" t="s">
        <v>14</v>
      </c>
      <c r="C63" s="39">
        <v>46083</v>
      </c>
      <c r="D63" s="43"/>
      <c r="E63" s="41" t="s">
        <v>82</v>
      </c>
      <c r="F63" s="19" t="s">
        <v>3</v>
      </c>
      <c r="G63" s="42">
        <v>100</v>
      </c>
      <c r="H63" s="21">
        <v>85</v>
      </c>
      <c r="I63" s="22">
        <f t="shared" si="1"/>
        <v>8500</v>
      </c>
    </row>
    <row r="64" spans="2:9" ht="42.75" thickBot="1" x14ac:dyDescent="0.4">
      <c r="B64" s="14" t="s">
        <v>14</v>
      </c>
      <c r="C64" s="39">
        <v>46071</v>
      </c>
      <c r="D64" s="43"/>
      <c r="E64" s="41" t="s">
        <v>75</v>
      </c>
      <c r="F64" s="19" t="s">
        <v>3</v>
      </c>
      <c r="G64" s="42">
        <v>5</v>
      </c>
      <c r="H64" s="21">
        <v>730</v>
      </c>
      <c r="I64" s="22">
        <f t="shared" si="1"/>
        <v>3650</v>
      </c>
    </row>
    <row r="65" spans="2:9" ht="35.1" customHeight="1" thickBot="1" x14ac:dyDescent="0.4">
      <c r="B65" s="14" t="s">
        <v>14</v>
      </c>
      <c r="C65" s="39">
        <v>46083</v>
      </c>
      <c r="D65" s="43"/>
      <c r="E65" s="41" t="s">
        <v>76</v>
      </c>
      <c r="F65" s="19" t="s">
        <v>3</v>
      </c>
      <c r="G65" s="42">
        <v>50</v>
      </c>
      <c r="H65" s="21">
        <v>20</v>
      </c>
      <c r="I65" s="22">
        <f t="shared" si="1"/>
        <v>1000</v>
      </c>
    </row>
    <row r="66" spans="2:9" ht="35.1" customHeight="1" thickBot="1" x14ac:dyDescent="0.4">
      <c r="B66" s="14" t="s">
        <v>14</v>
      </c>
      <c r="C66" s="39">
        <v>46083</v>
      </c>
      <c r="D66" s="44"/>
      <c r="E66" s="41" t="s">
        <v>74</v>
      </c>
      <c r="F66" s="19" t="s">
        <v>3</v>
      </c>
      <c r="G66" s="42">
        <v>25</v>
      </c>
      <c r="H66" s="21">
        <v>135</v>
      </c>
      <c r="I66" s="22">
        <f t="shared" si="1"/>
        <v>3375</v>
      </c>
    </row>
    <row r="67" spans="2:9" ht="35.1" customHeight="1" thickBot="1" x14ac:dyDescent="0.4">
      <c r="B67" s="14" t="s">
        <v>14</v>
      </c>
      <c r="C67" s="39">
        <v>46083</v>
      </c>
      <c r="D67" s="44"/>
      <c r="E67" s="41" t="s">
        <v>73</v>
      </c>
      <c r="F67" s="19" t="s">
        <v>3</v>
      </c>
      <c r="G67" s="42">
        <v>25</v>
      </c>
      <c r="H67" s="21">
        <v>155</v>
      </c>
      <c r="I67" s="22">
        <f t="shared" si="1"/>
        <v>3875</v>
      </c>
    </row>
    <row r="68" spans="2:9" ht="35.1" customHeight="1" thickBot="1" x14ac:dyDescent="0.4">
      <c r="B68" s="14" t="s">
        <v>14</v>
      </c>
      <c r="C68" s="39">
        <v>46071</v>
      </c>
      <c r="D68" s="44"/>
      <c r="E68" s="41" t="s">
        <v>77</v>
      </c>
      <c r="F68" s="19" t="s">
        <v>3</v>
      </c>
      <c r="G68" s="42">
        <v>0</v>
      </c>
      <c r="H68" s="21">
        <v>95</v>
      </c>
      <c r="I68" s="22">
        <f t="shared" si="1"/>
        <v>0</v>
      </c>
    </row>
    <row r="69" spans="2:9" ht="42.75" thickBot="1" x14ac:dyDescent="0.4">
      <c r="B69" s="14" t="s">
        <v>14</v>
      </c>
      <c r="C69" s="39">
        <v>46071</v>
      </c>
      <c r="D69" s="43"/>
      <c r="E69" s="41" t="s">
        <v>78</v>
      </c>
      <c r="F69" s="19" t="s">
        <v>3</v>
      </c>
      <c r="G69" s="42">
        <v>0</v>
      </c>
      <c r="H69" s="21">
        <v>160</v>
      </c>
      <c r="I69" s="22">
        <f t="shared" si="1"/>
        <v>0</v>
      </c>
    </row>
    <row r="70" spans="2:9" ht="42.75" thickBot="1" x14ac:dyDescent="0.4">
      <c r="B70" s="45" t="s">
        <v>14</v>
      </c>
      <c r="C70" s="46">
        <v>46083</v>
      </c>
      <c r="D70" s="47"/>
      <c r="E70" s="48" t="s">
        <v>79</v>
      </c>
      <c r="F70" s="19" t="s">
        <v>3</v>
      </c>
      <c r="G70" s="42">
        <v>0</v>
      </c>
      <c r="H70" s="49">
        <v>45</v>
      </c>
      <c r="I70" s="50">
        <f t="shared" si="1"/>
        <v>0</v>
      </c>
    </row>
    <row r="71" spans="2:9" ht="35.1" customHeight="1" thickBot="1" x14ac:dyDescent="0.4">
      <c r="B71" s="14" t="s">
        <v>14</v>
      </c>
      <c r="C71" s="51"/>
      <c r="D71" s="51"/>
      <c r="E71" s="48" t="s">
        <v>35</v>
      </c>
      <c r="F71" s="19" t="s">
        <v>3</v>
      </c>
      <c r="G71" s="42">
        <v>0</v>
      </c>
      <c r="H71" s="52">
        <v>85</v>
      </c>
      <c r="I71" s="52">
        <f t="shared" si="1"/>
        <v>0</v>
      </c>
    </row>
    <row r="72" spans="2:9" ht="42.75" thickBot="1" x14ac:dyDescent="0.4">
      <c r="B72" s="14" t="s">
        <v>14</v>
      </c>
      <c r="C72" s="39">
        <v>46083</v>
      </c>
      <c r="D72" s="53"/>
      <c r="E72" s="41" t="s">
        <v>80</v>
      </c>
      <c r="F72" s="19" t="s">
        <v>3</v>
      </c>
      <c r="G72" s="42">
        <v>0</v>
      </c>
      <c r="H72" s="52">
        <v>115</v>
      </c>
      <c r="I72" s="52">
        <f t="shared" si="1"/>
        <v>0</v>
      </c>
    </row>
    <row r="73" spans="2:9" ht="35.1" customHeight="1" thickBot="1" x14ac:dyDescent="0.4">
      <c r="B73" s="14" t="s">
        <v>14</v>
      </c>
      <c r="C73" s="39">
        <v>46083</v>
      </c>
      <c r="D73" s="53"/>
      <c r="E73" s="41" t="s">
        <v>81</v>
      </c>
      <c r="F73" s="19" t="s">
        <v>3</v>
      </c>
      <c r="G73" s="42">
        <v>0</v>
      </c>
      <c r="H73" s="52">
        <v>835</v>
      </c>
      <c r="I73" s="52">
        <f t="shared" si="1"/>
        <v>0</v>
      </c>
    </row>
    <row r="74" spans="2:9" ht="35.1" customHeight="1" thickBot="1" x14ac:dyDescent="0.4">
      <c r="B74" s="14" t="s">
        <v>14</v>
      </c>
      <c r="C74" s="39">
        <v>46083</v>
      </c>
      <c r="D74" s="53"/>
      <c r="E74" s="41" t="s">
        <v>72</v>
      </c>
      <c r="F74" s="19" t="s">
        <v>3</v>
      </c>
      <c r="G74" s="42">
        <v>5</v>
      </c>
      <c r="H74" s="52">
        <v>835</v>
      </c>
      <c r="I74" s="52">
        <f t="shared" si="1"/>
        <v>4175</v>
      </c>
    </row>
    <row r="75" spans="2:9" ht="35.1" customHeight="1" thickBot="1" x14ac:dyDescent="0.4">
      <c r="B75" s="14" t="s">
        <v>14</v>
      </c>
      <c r="C75" s="39">
        <v>46052</v>
      </c>
      <c r="D75" s="53"/>
      <c r="E75" s="41" t="s">
        <v>36</v>
      </c>
      <c r="F75" s="19" t="s">
        <v>3</v>
      </c>
      <c r="G75" s="42">
        <v>6</v>
      </c>
      <c r="H75" s="52">
        <v>788</v>
      </c>
      <c r="I75" s="52">
        <f t="shared" si="1"/>
        <v>4728</v>
      </c>
    </row>
    <row r="76" spans="2:9" ht="42.75" thickBot="1" x14ac:dyDescent="0.4">
      <c r="B76" s="14" t="s">
        <v>14</v>
      </c>
      <c r="C76" s="39">
        <v>46052</v>
      </c>
      <c r="D76" s="53"/>
      <c r="E76" s="41" t="s">
        <v>37</v>
      </c>
      <c r="F76" s="19" t="s">
        <v>3</v>
      </c>
      <c r="G76" s="42">
        <v>6</v>
      </c>
      <c r="H76" s="52">
        <v>657</v>
      </c>
      <c r="I76" s="52">
        <f t="shared" si="1"/>
        <v>3942</v>
      </c>
    </row>
    <row r="77" spans="2:9" ht="42.75" thickBot="1" x14ac:dyDescent="0.4">
      <c r="B77" s="14" t="s">
        <v>14</v>
      </c>
      <c r="C77" s="39">
        <v>46052</v>
      </c>
      <c r="D77" s="53"/>
      <c r="E77" s="41" t="s">
        <v>38</v>
      </c>
      <c r="F77" s="19" t="s">
        <v>3</v>
      </c>
      <c r="G77" s="42">
        <v>6</v>
      </c>
      <c r="H77" s="52">
        <v>657.32</v>
      </c>
      <c r="I77" s="52">
        <f t="shared" si="1"/>
        <v>3943.92</v>
      </c>
    </row>
    <row r="78" spans="2:9" ht="42.75" thickBot="1" x14ac:dyDescent="0.4">
      <c r="B78" s="14" t="s">
        <v>14</v>
      </c>
      <c r="C78" s="39">
        <v>46052</v>
      </c>
      <c r="D78" s="53"/>
      <c r="E78" s="41" t="s">
        <v>39</v>
      </c>
      <c r="F78" s="19" t="s">
        <v>3</v>
      </c>
      <c r="G78" s="42">
        <v>6</v>
      </c>
      <c r="H78" s="52">
        <v>657</v>
      </c>
      <c r="I78" s="52">
        <f t="shared" si="1"/>
        <v>3942</v>
      </c>
    </row>
    <row r="79" spans="2:9" ht="42.75" thickBot="1" x14ac:dyDescent="0.4">
      <c r="B79" s="14" t="s">
        <v>14</v>
      </c>
      <c r="C79" s="39">
        <v>46052</v>
      </c>
      <c r="D79" s="53"/>
      <c r="E79" s="41" t="s">
        <v>40</v>
      </c>
      <c r="F79" s="19" t="s">
        <v>3</v>
      </c>
      <c r="G79" s="42">
        <v>6</v>
      </c>
      <c r="H79" s="52">
        <v>657</v>
      </c>
      <c r="I79" s="52">
        <f t="shared" si="1"/>
        <v>3942</v>
      </c>
    </row>
    <row r="80" spans="2:9" ht="42.75" thickBot="1" x14ac:dyDescent="0.4">
      <c r="B80" s="14" t="s">
        <v>14</v>
      </c>
      <c r="C80" s="39">
        <v>46052</v>
      </c>
      <c r="D80" s="53"/>
      <c r="E80" s="41" t="s">
        <v>41</v>
      </c>
      <c r="F80" s="19" t="s">
        <v>3</v>
      </c>
      <c r="G80" s="42">
        <v>6</v>
      </c>
      <c r="H80" s="52">
        <v>657</v>
      </c>
      <c r="I80" s="52">
        <f t="shared" si="1"/>
        <v>3942</v>
      </c>
    </row>
    <row r="81" spans="2:9" ht="42.75" thickBot="1" x14ac:dyDescent="0.4">
      <c r="B81" s="14" t="s">
        <v>14</v>
      </c>
      <c r="C81" s="39">
        <v>46052</v>
      </c>
      <c r="D81" s="53"/>
      <c r="E81" s="41" t="s">
        <v>42</v>
      </c>
      <c r="F81" s="19" t="s">
        <v>3</v>
      </c>
      <c r="G81" s="42">
        <v>6</v>
      </c>
      <c r="H81" s="52">
        <v>657.32</v>
      </c>
      <c r="I81" s="52">
        <f t="shared" si="1"/>
        <v>3943.92</v>
      </c>
    </row>
    <row r="82" spans="2:9" ht="42.75" thickBot="1" x14ac:dyDescent="0.4">
      <c r="B82" s="14" t="s">
        <v>14</v>
      </c>
      <c r="C82" s="39">
        <v>46052</v>
      </c>
      <c r="D82" s="53"/>
      <c r="E82" s="41" t="s">
        <v>43</v>
      </c>
      <c r="F82" s="19" t="s">
        <v>3</v>
      </c>
      <c r="G82" s="42">
        <v>6</v>
      </c>
      <c r="H82" s="52">
        <v>800</v>
      </c>
      <c r="I82" s="52">
        <f t="shared" si="1"/>
        <v>4800</v>
      </c>
    </row>
    <row r="83" spans="2:9" ht="35.1" customHeight="1" thickBot="1" x14ac:dyDescent="0.4">
      <c r="B83" s="14" t="s">
        <v>14</v>
      </c>
      <c r="C83" s="39">
        <v>46052</v>
      </c>
      <c r="D83" s="53"/>
      <c r="E83" s="41" t="s">
        <v>44</v>
      </c>
      <c r="F83" s="19" t="s">
        <v>3</v>
      </c>
      <c r="G83" s="42">
        <v>6</v>
      </c>
      <c r="H83" s="52">
        <v>6165</v>
      </c>
      <c r="I83" s="52">
        <f t="shared" si="1"/>
        <v>36990</v>
      </c>
    </row>
    <row r="84" spans="2:9" ht="35.1" customHeight="1" thickBot="1" x14ac:dyDescent="0.4">
      <c r="B84" s="14" t="s">
        <v>14</v>
      </c>
      <c r="C84" s="39">
        <v>46052</v>
      </c>
      <c r="D84" s="53"/>
      <c r="E84" s="41" t="s">
        <v>45</v>
      </c>
      <c r="F84" s="19" t="s">
        <v>3</v>
      </c>
      <c r="G84" s="42">
        <v>6</v>
      </c>
      <c r="H84" s="52">
        <v>7272</v>
      </c>
      <c r="I84" s="52">
        <f t="shared" si="1"/>
        <v>43632</v>
      </c>
    </row>
    <row r="85" spans="2:9" ht="42.75" thickBot="1" x14ac:dyDescent="0.4">
      <c r="B85" s="14" t="s">
        <v>14</v>
      </c>
      <c r="C85" s="39">
        <v>46052</v>
      </c>
      <c r="D85" s="53"/>
      <c r="E85" s="41" t="s">
        <v>46</v>
      </c>
      <c r="F85" s="19" t="s">
        <v>3</v>
      </c>
      <c r="G85" s="42">
        <v>6</v>
      </c>
      <c r="H85" s="52">
        <v>7272</v>
      </c>
      <c r="I85" s="52">
        <f t="shared" si="1"/>
        <v>43632</v>
      </c>
    </row>
    <row r="86" spans="2:9" ht="42.75" thickBot="1" x14ac:dyDescent="0.4">
      <c r="B86" s="14" t="s">
        <v>14</v>
      </c>
      <c r="C86" s="39">
        <v>46052</v>
      </c>
      <c r="D86" s="53"/>
      <c r="E86" s="41" t="s">
        <v>47</v>
      </c>
      <c r="F86" s="19" t="s">
        <v>3</v>
      </c>
      <c r="G86" s="42">
        <v>6</v>
      </c>
      <c r="H86" s="52">
        <v>7272</v>
      </c>
      <c r="I86" s="52">
        <f t="shared" si="1"/>
        <v>43632</v>
      </c>
    </row>
    <row r="87" spans="2:9" ht="35.1" customHeight="1" thickBot="1" x14ac:dyDescent="0.4">
      <c r="B87" s="14" t="s">
        <v>14</v>
      </c>
      <c r="C87" s="39">
        <v>46052</v>
      </c>
      <c r="D87" s="53"/>
      <c r="E87" s="41" t="s">
        <v>48</v>
      </c>
      <c r="F87" s="19" t="s">
        <v>3</v>
      </c>
      <c r="G87" s="42">
        <v>13</v>
      </c>
      <c r="H87" s="52">
        <v>13454</v>
      </c>
      <c r="I87" s="52">
        <f t="shared" si="1"/>
        <v>174902</v>
      </c>
    </row>
    <row r="88" spans="2:9" ht="35.1" customHeight="1" thickBot="1" x14ac:dyDescent="0.4">
      <c r="B88" s="14" t="s">
        <v>14</v>
      </c>
      <c r="C88" s="39">
        <v>46052</v>
      </c>
      <c r="D88" s="53"/>
      <c r="E88" s="41" t="s">
        <v>49</v>
      </c>
      <c r="F88" s="19" t="s">
        <v>3</v>
      </c>
      <c r="G88" s="42">
        <v>13</v>
      </c>
      <c r="H88" s="52">
        <v>9785</v>
      </c>
      <c r="I88" s="52">
        <f t="shared" si="1"/>
        <v>127205</v>
      </c>
    </row>
    <row r="89" spans="2:9" ht="35.1" customHeight="1" thickBot="1" x14ac:dyDescent="0.4">
      <c r="B89" s="14" t="s">
        <v>14</v>
      </c>
      <c r="C89" s="39">
        <v>46052</v>
      </c>
      <c r="D89" s="53"/>
      <c r="E89" s="41" t="s">
        <v>50</v>
      </c>
      <c r="F89" s="19" t="s">
        <v>3</v>
      </c>
      <c r="G89" s="42">
        <v>8</v>
      </c>
      <c r="H89" s="52">
        <v>7955</v>
      </c>
      <c r="I89" s="52">
        <f t="shared" si="1"/>
        <v>63640</v>
      </c>
    </row>
    <row r="90" spans="2:9" ht="35.1" customHeight="1" thickBot="1" x14ac:dyDescent="0.4">
      <c r="B90" s="14" t="s">
        <v>14</v>
      </c>
      <c r="C90" s="39">
        <v>46052</v>
      </c>
      <c r="D90" s="53"/>
      <c r="E90" s="41" t="s">
        <v>51</v>
      </c>
      <c r="F90" s="19" t="s">
        <v>3</v>
      </c>
      <c r="G90" s="42">
        <v>20</v>
      </c>
      <c r="H90" s="52">
        <v>16296</v>
      </c>
      <c r="I90" s="52">
        <f t="shared" si="1"/>
        <v>325920</v>
      </c>
    </row>
    <row r="91" spans="2:9" ht="35.1" customHeight="1" thickBot="1" x14ac:dyDescent="0.4">
      <c r="B91" s="14" t="s">
        <v>14</v>
      </c>
      <c r="C91" s="39">
        <v>46052</v>
      </c>
      <c r="D91" s="53"/>
      <c r="E91" s="41" t="s">
        <v>52</v>
      </c>
      <c r="F91" s="19" t="s">
        <v>3</v>
      </c>
      <c r="G91" s="42">
        <v>2</v>
      </c>
      <c r="H91" s="52">
        <v>657</v>
      </c>
      <c r="I91" s="52">
        <f t="shared" si="1"/>
        <v>1314</v>
      </c>
    </row>
    <row r="92" spans="2:9" ht="42.75" thickBot="1" x14ac:dyDescent="0.4">
      <c r="B92" s="14" t="s">
        <v>14</v>
      </c>
      <c r="C92" s="39">
        <v>46052</v>
      </c>
      <c r="D92" s="53"/>
      <c r="E92" s="41" t="s">
        <v>53</v>
      </c>
      <c r="F92" s="19" t="s">
        <v>3</v>
      </c>
      <c r="G92" s="42">
        <v>2</v>
      </c>
      <c r="H92" s="52">
        <v>675</v>
      </c>
      <c r="I92" s="52">
        <f t="shared" si="1"/>
        <v>1350</v>
      </c>
    </row>
    <row r="93" spans="2:9" ht="42.75" thickBot="1" x14ac:dyDescent="0.4">
      <c r="B93" s="14" t="s">
        <v>14</v>
      </c>
      <c r="C93" s="39">
        <v>46052</v>
      </c>
      <c r="D93" s="53"/>
      <c r="E93" s="41" t="s">
        <v>54</v>
      </c>
      <c r="F93" s="19" t="s">
        <v>3</v>
      </c>
      <c r="G93" s="42">
        <v>6</v>
      </c>
      <c r="H93" s="52">
        <v>657</v>
      </c>
      <c r="I93" s="52">
        <f t="shared" si="1"/>
        <v>3942</v>
      </c>
    </row>
    <row r="94" spans="2:9" ht="42.75" thickBot="1" x14ac:dyDescent="0.4">
      <c r="B94" s="14" t="s">
        <v>14</v>
      </c>
      <c r="C94" s="39">
        <v>46052</v>
      </c>
      <c r="D94" s="53"/>
      <c r="E94" s="41" t="s">
        <v>55</v>
      </c>
      <c r="F94" s="19" t="s">
        <v>3</v>
      </c>
      <c r="G94" s="42">
        <v>6</v>
      </c>
      <c r="H94" s="52">
        <v>657</v>
      </c>
      <c r="I94" s="52">
        <f t="shared" si="1"/>
        <v>3942</v>
      </c>
    </row>
    <row r="95" spans="2:9" ht="42.75" thickBot="1" x14ac:dyDescent="0.4">
      <c r="B95" s="14" t="s">
        <v>14</v>
      </c>
      <c r="C95" s="39">
        <v>46052</v>
      </c>
      <c r="D95" s="53"/>
      <c r="E95" s="41" t="s">
        <v>56</v>
      </c>
      <c r="F95" s="19" t="s">
        <v>3</v>
      </c>
      <c r="G95" s="42">
        <v>13</v>
      </c>
      <c r="H95" s="52">
        <v>17043</v>
      </c>
      <c r="I95" s="52">
        <f t="shared" si="1"/>
        <v>221559</v>
      </c>
    </row>
    <row r="96" spans="2:9" ht="42.75" thickBot="1" x14ac:dyDescent="0.4">
      <c r="B96" s="14" t="s">
        <v>14</v>
      </c>
      <c r="C96" s="39">
        <v>46052</v>
      </c>
      <c r="D96" s="53"/>
      <c r="E96" s="41" t="s">
        <v>57</v>
      </c>
      <c r="F96" s="19" t="s">
        <v>3</v>
      </c>
      <c r="G96" s="42">
        <v>12</v>
      </c>
      <c r="H96" s="52">
        <v>7763</v>
      </c>
      <c r="I96" s="52">
        <f t="shared" si="1"/>
        <v>93156</v>
      </c>
    </row>
    <row r="97" spans="2:9" ht="42.75" thickBot="1" x14ac:dyDescent="0.4">
      <c r="B97" s="14" t="s">
        <v>14</v>
      </c>
      <c r="C97" s="39">
        <v>46052</v>
      </c>
      <c r="D97" s="53"/>
      <c r="E97" s="41" t="s">
        <v>58</v>
      </c>
      <c r="F97" s="19" t="s">
        <v>3</v>
      </c>
      <c r="G97" s="42">
        <v>12</v>
      </c>
      <c r="H97" s="52">
        <v>9367</v>
      </c>
      <c r="I97" s="52">
        <f t="shared" si="1"/>
        <v>112404</v>
      </c>
    </row>
    <row r="98" spans="2:9" ht="38.25" customHeight="1" thickBot="1" x14ac:dyDescent="0.4">
      <c r="B98" s="14" t="s">
        <v>14</v>
      </c>
      <c r="C98" s="39">
        <v>46052</v>
      </c>
      <c r="D98" s="53"/>
      <c r="E98" s="41" t="s">
        <v>59</v>
      </c>
      <c r="F98" s="19" t="s">
        <v>3</v>
      </c>
      <c r="G98" s="42">
        <v>12</v>
      </c>
      <c r="H98" s="52">
        <v>9366</v>
      </c>
      <c r="I98" s="52">
        <f t="shared" si="1"/>
        <v>112392</v>
      </c>
    </row>
    <row r="99" spans="2:9" ht="42.75" thickBot="1" x14ac:dyDescent="0.4">
      <c r="B99" s="14" t="s">
        <v>14</v>
      </c>
      <c r="C99" s="39">
        <v>46052</v>
      </c>
      <c r="D99" s="53"/>
      <c r="E99" s="41" t="s">
        <v>60</v>
      </c>
      <c r="F99" s="19" t="s">
        <v>3</v>
      </c>
      <c r="G99" s="42">
        <v>12</v>
      </c>
      <c r="H99" s="52">
        <v>9367</v>
      </c>
      <c r="I99" s="52">
        <f t="shared" si="1"/>
        <v>112404</v>
      </c>
    </row>
    <row r="100" spans="2:9" ht="21" x14ac:dyDescent="0.35">
      <c r="B100" s="54"/>
      <c r="C100" s="54"/>
      <c r="D100" s="54"/>
      <c r="E100" s="54"/>
      <c r="F100" s="55" t="s">
        <v>13</v>
      </c>
      <c r="G100" s="54"/>
      <c r="H100" s="54"/>
      <c r="I100" s="56">
        <f>SUM(I50:I99)</f>
        <v>2832149.84</v>
      </c>
    </row>
    <row r="103" spans="2:9" x14ac:dyDescent="0.25">
      <c r="I103" s="13"/>
    </row>
    <row r="104" spans="2:9" x14ac:dyDescent="0.25">
      <c r="I104" s="13"/>
    </row>
    <row r="106" spans="2:9" x14ac:dyDescent="0.25">
      <c r="I106" s="13"/>
    </row>
  </sheetData>
  <mergeCells count="11">
    <mergeCell ref="C36:E36"/>
    <mergeCell ref="B12:I12"/>
    <mergeCell ref="B13:I13"/>
    <mergeCell ref="B14:I14"/>
    <mergeCell ref="B15:I15"/>
    <mergeCell ref="B16:I16"/>
    <mergeCell ref="B44:I44"/>
    <mergeCell ref="B45:I45"/>
    <mergeCell ref="B46:I46"/>
    <mergeCell ref="B47:I47"/>
    <mergeCell ref="B48:I48"/>
  </mergeCells>
  <pageMargins left="0.70866141732283472" right="0.70866141732283472" top="0.74803149606299213" bottom="0.74803149606299213" header="0.31496062992125984" footer="0.31496062992125984"/>
  <pageSetup scale="4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workbookViewId="0">
      <selection activeCell="N169" sqref="N16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 2026</vt:lpstr>
      <vt:lpstr>EXPEDIENTES ESCAN. ENTR. Y SAL.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Urraca</dc:creator>
  <cp:lastModifiedBy>Glenny Yaquelin Acosta Núñez</cp:lastModifiedBy>
  <cp:lastPrinted>2026-04-23T20:00:45Z</cp:lastPrinted>
  <dcterms:created xsi:type="dcterms:W3CDTF">2015-09-30T14:04:31Z</dcterms:created>
  <dcterms:modified xsi:type="dcterms:W3CDTF">2026-04-24T14:36:19Z</dcterms:modified>
</cp:coreProperties>
</file>