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y.acosta\Desktop\transparencia\MAYO 2026\"/>
    </mc:Choice>
  </mc:AlternateContent>
  <xr:revisionPtr revIDLastSave="0" documentId="13_ncr:1_{164B0D01-1767-4D71-9C7F-1AB9DF1C1021}" xr6:coauthVersionLast="47" xr6:coauthVersionMax="47" xr10:uidLastSave="{00000000-0000-0000-0000-000000000000}"/>
  <bookViews>
    <workbookView xWindow="-120" yWindow="-120" windowWidth="29040" windowHeight="15720" xr2:uid="{287A47B5-6BCB-45F1-88AD-5C68C54A6762}"/>
  </bookViews>
  <sheets>
    <sheet name="mayo 2026" sheetId="4" r:id="rId1"/>
  </sheets>
  <definedNames>
    <definedName name="_xlnm._FilterDatabase" localSheetId="0" hidden="1">'mayo 2026'!$A$11:$F$11</definedName>
    <definedName name="_xlnm.Print_Area" localSheetId="0">'mayo 2026'!$A$1:$F$199</definedName>
    <definedName name="Print_Area" localSheetId="0">'mayo 2026'!$A$1:$F$111</definedName>
    <definedName name="Print_Titles" localSheetId="0">'mayo 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F16" i="4"/>
  <c r="F17" i="4"/>
  <c r="F18" i="4"/>
  <c r="F19" i="4"/>
  <c r="F20" i="4"/>
  <c r="F14" i="4"/>
  <c r="F13" i="4"/>
  <c r="F21" i="4" l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l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l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</calcChain>
</file>

<file path=xl/sharedStrings.xml><?xml version="1.0" encoding="utf-8"?>
<sst xmlns="http://schemas.openxmlformats.org/spreadsheetml/2006/main" count="569" uniqueCount="298">
  <si>
    <t>No. Ck/Transf./Lib.</t>
  </si>
  <si>
    <t>Descripcion</t>
  </si>
  <si>
    <t>Debito</t>
  </si>
  <si>
    <t xml:space="preserve">Credito </t>
  </si>
  <si>
    <t>Balance</t>
  </si>
  <si>
    <t>BALANCE INICIAL</t>
  </si>
  <si>
    <t>INGRESOS CUOTAS PRESUPUESTARIAS</t>
  </si>
  <si>
    <t>DIRECCION DE INFRAESTRUCTURA ESCOLAR DIE</t>
  </si>
  <si>
    <t xml:space="preserve">SECCION DE CONTABILIDAD </t>
  </si>
  <si>
    <t>Fecha</t>
  </si>
  <si>
    <t>PAGO CUB.10 PRESUP. REF. DE LA ADD.0058-26 ADD.0075-25 ADD.O-0190-23 DEL CONT.0057-15 CONST. DEL C.E. BASICA JOBA  ARRIBA REUB. AL POLITECNICO NUESTRA SEÑORA DE LAS MERCEDES UBIC. MUNIC. Y PROV. STGO. L/02 PROC.ME-CCC-SO-2014-01-GD LE 118-21/ 83-24</t>
  </si>
  <si>
    <t>PAGO DE VIATICOS ENERO 2026 GESTION DE INFRAESTRUCTURA ESCOLAR</t>
  </si>
  <si>
    <t>PAGO DE VIATICOS OCTUBRE 2025 GESTION DE INFRAESTRUCTURA ESCOLAR</t>
  </si>
  <si>
    <t>05/05/2026</t>
  </si>
  <si>
    <t>06/05/2026</t>
  </si>
  <si>
    <t>07/05/2026</t>
  </si>
  <si>
    <t>08/05/2026</t>
  </si>
  <si>
    <t>11/05/2026</t>
  </si>
  <si>
    <t>12/05/2026</t>
  </si>
  <si>
    <t>13/05/2026</t>
  </si>
  <si>
    <t>14/05/2026</t>
  </si>
  <si>
    <t>15/05/2026</t>
  </si>
  <si>
    <t>18/05/2026</t>
  </si>
  <si>
    <t>19/05/2026</t>
  </si>
  <si>
    <t>20/05/2026</t>
  </si>
  <si>
    <t>21/05/2026</t>
  </si>
  <si>
    <t>22/05/2026</t>
  </si>
  <si>
    <t>25/05/2026</t>
  </si>
  <si>
    <t>26/05/2026</t>
  </si>
  <si>
    <t>27/05/2026</t>
  </si>
  <si>
    <t>28/05/2026</t>
  </si>
  <si>
    <t>29/05/2026</t>
  </si>
  <si>
    <t>PAGO CUB.1, CONT. 0551-2025, PARA LA REHABILITACION EN C. E .FRANCISCO HENRIQUEZ Y CARVAJAL, UBIC. EN LA PROV.  SAN CRISTOBAL, LOTE #13, ITEM 1, PROCED. DIE-CCC-CP-2025-0002.</t>
  </si>
  <si>
    <t>PAGO DE VIATICOS DICIEMBRE 2025 DIRECCION DE INFRAESTRUCTURA ESCOLAR</t>
  </si>
  <si>
    <t>PAGO DE VIATICOS ENERO 2026 DEL EJE CENTRAL DE ESTA DIRECCION</t>
  </si>
  <si>
    <t>PAGO DE VIATICOS FEBRERO 2026 DEL EJE CENTRAL DE ESTA DIRECCION</t>
  </si>
  <si>
    <t>PAGO DE VIATICOS MARZO 2026 DEL EJE CENTRAL DE ESTA DIRECCION</t>
  </si>
  <si>
    <t>PAGO DE VIATICOS NOVIEMBRE 2025 DEPARTAMENTO DE PROTOCOLO DIE</t>
  </si>
  <si>
    <t>PAGO NOMINA ADICIONAL PERS. SEGURIDAD MILITAR (MARZO 2026) DIE</t>
  </si>
  <si>
    <t>PAGO NOMINA PERSONAL DE CARACTER EVENTUAL, ABRIL 2026 (DIE)</t>
  </si>
  <si>
    <t>PAGO CUB.3 ADD. 0727-25  CONT. O-0267-23, CONST.  AULAS EDUC. INICIAL EN C.E. GUAZUMITA Y ANA VIRGINIA REYNOSO REUB. A GUAZUMITA, UBIC. EN LOS MUNICS. DE YAMASA Y SABANA GRANDE DE BOYA, PROV. MONTE PLATA  L/05 PROC. MINERD-CCC-SO-2023-0005.</t>
  </si>
  <si>
    <t>PAGO CUB. 2  ADD.0709-25 DEL CONT.O-0501-23 CONST. DE AULAS PARA NIVEL INICIAL EN DIFERENTES CENTROS EDUCATIVOS UBIC. EN LAS PROVS. STO. DGO. NOROESTE Y HERRERA L/117 PROCED.MINERD-CCC-LPN-2023-0018.</t>
  </si>
  <si>
    <t>PAGO CUB.04 ADD. 0168-25 DEL CONT.O-0415-23 CONST. DE AULAS PARA NIVEL INICIAL EN DIFERENTES CENTROS EDUCATIVOS, UBICS. EN LOS MUNICS. SAN PEDRO ESTE, HATO MAYOR, SABANA DE LA MAR Y CONSUELO, PROVS. S.P.M. Y HATO MAYOR L/31 PROC.MINERD-CCC-LPN-2023-0018.</t>
  </si>
  <si>
    <t>PAGO CUB.04  ADD.0313-25 CONT.O-0423-23 CONST. AULAS PARA NIVEL INICIAL EN LOS C.E. MONTE COCA, SANTA MARIA DEL BATEY, LAS PAJAS, SUDADERO REUB. A LAS PAJA Y LAS CAÑITAS UBIC. MUNIC. Y PROV. HATO MAYOR Y SABANA DE LA MAR L/39 PROC.MINERD-CCC-LPN-2023-0018</t>
  </si>
  <si>
    <t>PAGO CUB.11 PESUP. REF. ADDS. 0090-26, 0105-25 Y  AO-0347-23  CONT. 0405-15, CONST. DE LA ESTANCIA INFANTIL SABANA GRANDE DE BOYA, UBIC. EN LA PROV. MONTE PLATA, L/9, PROC. ME-CCC-SO-2014-01-GD, LEY 118-2021/83-2024.</t>
  </si>
  <si>
    <t>PAGO CUB.09 PRESUP. REF. DE LA ADD.0048-26 ADD.O-053-23 DEL CONT.0169-15 CONST. DE LA ESTANCIA INFANTIL LAS TERRENAS, UBIC. EN EL MUNIC. LAS TERRENA, PROV. SAMANA L/01 PROC.ME-CCC-SO-2014-01 4TO. SORTEO DE OBRAS LEY 118-21 / 83-24.</t>
  </si>
  <si>
    <t>PAGO CUB.18 FINAL DEL CONT. 1647-12, CONST.  C.E. BASICA EL CERCADO, UBIC. MUNIC. CONSTANZA, PROV. LA VEGA, PROCED. ME-PU-SO-01-2012-GD. 1ER. SORTEO DE OBRAS.</t>
  </si>
  <si>
    <t>PAGO CUB.03 PRESUP. REF. DE LA ADD. AO-0301-24 DEL CONT.0157-15 CONST. DEL C.E. TALLERES EN POLITECNICO DE IMBERT CAFEMBA- EL JAVILLAR, UBIC. EN EL MUNIC. IMBERT PROV. PUERTO PLATA L/06 PROC.ME-CCC-SO-2014-01-GD 4TO. SORTEO DE OBRAS LEY 118-21 / 83-24.</t>
  </si>
  <si>
    <t>PAGO FACTURA CON NCF: E450000024590 POR SERVICIOS TELEFONICOS (FLOTAS TELEFONICAS) CUENTA No.93426536 CORRESPONDIENTE A LA FECHA DE CORTE 1RO. DE MAYO DEL 2026 SEGUN OFICIO DIE-DTI-00039-2026</t>
  </si>
  <si>
    <t>PAGO CUB. 2 DEL CONT. 0688-2025, PARA ADECUACIONES, REPARACIONES Y TRABAJOS DE ACABADOS EN PLANTELES ESCOLARES, EN LOS MUNIC.STO. DGO. ESTE, NORTE Y OESTE, PROV. SANTO DOMINGO,  L/6, PROCD.DIE-CCC-CP-2025-0010.</t>
  </si>
  <si>
    <t>PAGO CUB. 4 CORTE  ADD. 0072-25  CONT. O-0238-23, CONST. AULAS EDUC. INICIAL EN C.E. FUNDACION DE PERAVIA, UBIC. MUNIC. BANI, PROV. PERAVIA  L/8 PROC. MINERD-CCC-SO-2023-0002.</t>
  </si>
  <si>
    <t>PAGO CUB.01 DE LA ADD.0044-26 AL CONT.O-0471-23 CONST. DE AULAS PARA EDUCACION INICIAL EN LOS C.E. PROF. NERY DAVID ECHAVARRIA RODRIGUEZ Y EDUARDO ESTEVEZ ESTEVEZ, UBIC. EN EL MUNIC. Y PROV. SAN IGNACIO DE SABANETA L/87 PROC.MINERD-CCC-LPN-2023-0018.</t>
  </si>
  <si>
    <t>PAGO CUB.03 DE LA ADD.0035-26 AL CONT.O-0241-23 CONST. DE AULAS PARA EDUCACION  INICIAL EN EL C.E. PROF. RAFAEL ANTONIO FIGUEREO, UBIC. MUNIC. NIZAO, PROV. PERAVIA L/12 PROCED. MINERD-CCC-SO-2023-0002.</t>
  </si>
  <si>
    <t>PAGO CUB.34 FINAL PRESUP. REF. DE LA ADD.0520-22 DEL CONT.231-13 CONST. DEL C.E. LICEO DE JUAN SANTIAGO UBIC. EN LA ZONA URBANA, MUNIC. JUAN SANTIAGO, PROV. ELIAS PIÑA L/02 PROC.ME-CCC-SO-2013-01-GD 2DO. SORTEO DE OBRAS LEY 118-21 / 83-24</t>
  </si>
  <si>
    <t>PAGO CUB.14 PRESUP. REF. DE LA ADD.0228-25, ADD.O-068-23 DEL CONT.0234-15 CONST. DEL C.E. BASICA PADRE VIDAL, UBIC. EN LA PROV. SANTIAGO L/21 PROCED. ME-CCC-SO-2014-01-GD DEL 4TO. SORTEO DE OBRAS LEY 118-21 / 83-24</t>
  </si>
  <si>
    <t>PAGO CUB.08 PRESUP. REF. DE LA ADD.0208-25, ADD.O-0355-23 DEL CONT.0164-15 CONST. DEL C.E. BASICA PADRE LAS CASAS, UBIC. MUNIC. Y PROV. PUERTO PLATA L/14 PROCED. ME-CCC-SO-2014-01-DG DEL 4TO. SORTEO DE OBRAS LEY 118-21 / 83-24</t>
  </si>
  <si>
    <t>C.C. POR CONSTUCTORA DE PROYECTO SARIH, SRL ACT.236-19 $25,000,000.00 5TO PAGO $13,426,908.48 CUB.5 PRES. REF. ADDs.0372-25, AO-0230-24 CONT.2556-13 CONST. C.E. BAS. MARIA MONTESORRI REUB. A BAS. LA ESPERANZA UBIC. STO. DGO. NORTE PROC.ME-PU-SO-01-2012-GD</t>
  </si>
  <si>
    <t>PAGO 20% DE AVANCE  ADD.0126-26, PRES. REF. DEL CONT. 0352-15,  CONST. EN C.E. ESTANCIA INFANTIL LAS CAOBAS-EL ROSAL UBIC. MUNIC. STO. DGO.OESTE, PROV. STO. DGO., L/29,  PROCED.ME-CCC-SO-2014-01-GD, 4TO SORTEO DE OBRAS, LEY 118-21/83-24</t>
  </si>
  <si>
    <t>2DO. ABONO ($3,002,018.68) CUB.12 $21,253,144.67 PRES. REF. ADDs.0253-25, 0656-22 CONT.0447-15 CONST. C.E BAS. OBRAS PUBLICAS-INVI UBIC. MUNIC. STO. DGO. OESTE PROV. STO. DGO. L/10 PROC.ME-CCC-SO-2014-01-GD PENDIENTE POR PAGAR $126,126.00 LEY 118-21/83-24</t>
  </si>
  <si>
    <t>PAGO CUB. 7  PRES. REF. ADDS. 0604-25 Y O-0187-24 DEL CONT. 1612-12, CONST. C. E. BASICA ANGELINA, UBIC. MUNIC. Y  PROV. SAN PEDRO DE MACORIS, PROCED. ME-PU-SO-01-2012-GD. 1ER. SORTEO DE OBRAS, LEY 118-21/83-24</t>
  </si>
  <si>
    <t>PAGO CUB. 20 FINAL PRES. REF. ADDS. 0729-25 Y 0199-22, CONT. 2255-13, CONST. C. E. ESCUELA BASICA FRANCISCO  ANTONIO DEL ROSARIO M., UBIC.MUNIC. YAMASA, PROV. MTE.PTA., L/11, PROC. ME-CCC-SO-2013-05-DG. LEY 118-21/83-24.</t>
  </si>
  <si>
    <t>PAGO 20% AVANCE DE LA ADD.0507-25 CON PRESUP. REF. DEL CONT.0246-15 CONST. DEL C.E. BASICA CANCA LA HOYA, REUB. A TALLERES EN POLITECNICO LAN ANTILLAS-LOS SALADOS, UBC. EN EL MUNIC. TAMBORIL PROV. STGO. L/34 PROC.ME-CCC-SO-2014-01-GD LEY 118-21 / 83-24.</t>
  </si>
  <si>
    <t>C.C. POR CONSTRUCTORA DE PROYECTOS SARIH, SRL ACT. ALG.103-22 $5,401,654.89 1ER. PAGO $1,820,786.20 CUB.20 PRES. REF. ADD.0151-22 ADD.AO-0304-24 CONT.0113-16 CONST. C.E. LICEO PEKIN ADENTRO 2DA. ETAPA UBIC. STGO DE LOS CABALLERO PROC.ME-CCC-SO-2013-05-GD</t>
  </si>
  <si>
    <t>PAGO CUB.18 PRESUP. REF. ADDS.0454-25 Y O-0328-23 CONT.0567-13, CONST. C.E LICEO DEL CAIMITO UBIC. MUNIC DE JANICO PROV. SANTIAGO,  L/11, PROC.ME-CCC-SO-2013-01-GD, 2DO. SORTEO DE OBRAS, LEY 118-21/83-24.</t>
  </si>
  <si>
    <t>PAGO FACT. E450000000006 POR ADQUISICIÓN DE MATERIALES DE IMPERMEABILIZACIÓN PARA USO DEL DEPARTAMENTO DE MANTENIMIENTO DE OBRA DE LA DIE, PROC. DIE-CCC-SI-2025-0003, ITEMS,1 Y 2, (-) 20% DE AMORTIZ. DEL AVANCE.</t>
  </si>
  <si>
    <t>PAGO DE INDEMNIZACION A EX EMPLEADOS DE ESTA DIE (2026)</t>
  </si>
  <si>
    <t>PAGO NOMINA DE COMPLETIVO A SUELDO POR INTERINATO (ABRIL 2026) DIE</t>
  </si>
  <si>
    <t>PAGO NOMINA DE COMPLETIVO A SUELDO POR INTERINATO (MARZO 2026) DIE</t>
  </si>
  <si>
    <t>PAGO CUB.01 DE LA  ADD.0600-25 DEL CONT.O-0496-23 CONSTRUCCION DE AULAS PARA EDUCACION INICIAL EN DIFERENTES CENTROS EDUCATIVOS, UBIC. MUNIC. GUAYUBIN Y VILLA VASQUEZ L/112 PROC. MINERD-CCC-LPN-2023-0018.</t>
  </si>
  <si>
    <t>PAGO CUB. 7 PRESUP. REF. ADDS. 0189-25 Y O-0165-23 DEL CONT. 2280-13, CONST. DEL C. E. BASICA SAN ANTONIO, UBIC. MUNIC. BAJOS DE HAINA, PROV. SAN CRISTOBAL L/04, PROCED. ME-CCC-SO-2013-05-GD DEL 3ER. SORTEO DE OBRAS LEY 118-21 / 83-24.</t>
  </si>
  <si>
    <t>PAGO CUB. 9 PRES. REF. ADDS.0159-25 Y O-097-23 CONT. 0270-15, CONST. ESTANCIA INFANTIL BARRIOS ISABELITA-LOS 2 MAMEYES 2 REUB, A ESTANCIA INFANTIL EL BONITO ADENTRO,UBIC. MUNIC.STO.DGO.ESTE, PROV.STO DGO.,L/14, PROCED.ME-CCC-SO-2014-01-GD, L/118-21/83-24</t>
  </si>
  <si>
    <t>PAGO 20% AVANCE DE LA ADD.0684-25 CON PRESUP. REF. DEL CONT.0157-18 CONSTRUCCION DEL C.E. BASICA VILLEGAS, UBICADO EN VILLEGAS, PROVINCIA SAN CRISTOBAL L/07 PROCED. ME-CCC-SO-2013-01-GD DEL 2DO. SORTEO DE OBRAS LEY 118-21 / 83-24</t>
  </si>
  <si>
    <t>PAGO CUB.04 PRESUP. REF. DE LA ADD.0080-25 DEL CONT.O-0524-23 CONST. DE AULAS PARA EDUCACION INICIAL EN DIFERENTES CENTROS EDUCATIVOS UBIC. MUNIC. JIMANI PROV. INDEPENDENCIA L/140 PROCED. MINERD-CCC-LPN-2023-0018 LEY 118-21 / 83-24</t>
  </si>
  <si>
    <t>PAGO CUB.02 DE LA ADD.0349-25 AL CONT.O-0400-23 CONST. DE AULAS PARA EDUCACION INICIAL EN DIFERENTES CENTROS EDUCATIVOS UBIC. EN LA PROV. AZUA L/16 PROCED. MINERD-CCC-LPN-2023-0018.</t>
  </si>
  <si>
    <t>PAGO CUB. 02 ADD. 0227-25 DEL CONT. O-0468-23, CONST. MODULO PARA EDUCACION INICIAL EN C.E. HERMANAS MIRABAL Y  CRISTOBAL COLON, UBIC. MUNIC. ESPERANZA ,PROV. VALVERDE, L/84 PROCED. MINERD-CCC-LPN-2023-0018.</t>
  </si>
  <si>
    <t>PAGO CUB.01 DE LA ADD.0151-25 DEL CONT.O-0507-23 CONST. DE AULAS PARA EDUCACION INICIAL EN DIFERENTES CENTROS EDUCATIVOS UBIC. MUNICS. VILLA LA MATA Y COTUI, PROV. SANCHEZ RAMIREZ L/123 PROCED.MINERD-CCC-LPN-2023-0018.</t>
  </si>
  <si>
    <t>PAGO CUB.01 DE LA ADD.0498-25 DEL CONT.O-0417-23 CONST. DE AULAS PARA EDUCACION INICIAL EN DIFERENTES CENTROS EDUCATIVOS UBIC. EN EL MUNIC. Y PROV. SAN PEDRO DE MACORIS, L/33 PORCED.MINERD-CCC-LPN-2023-0018</t>
  </si>
  <si>
    <t>C.C. X CONSTRUCTORA ALUMINUM,SRL, AC.ALG.260-26 $32,748,750.01,1ER.P/$8,355,712.58, P/CUB.19 PRES.REF.ADDS.0338-25,AO-0155-24 Y 0215-22 CONT.2043-13,CONST.C.E POLIT.JOSE FCO.PEÑA G.,STO.DGO. PROV.D.N.,L/5, PROC.ME-CCC-SO-2013-05-GD, L/118-21/83-24</t>
  </si>
  <si>
    <t>C.C. OTORG. X PAOKAR CONSTRUCCIONES,SRL  AC-ALG.2462-23 $30,000,000.00,2DO.P/$6,245,183.09, P/CUB.11 PRES.REF.ADDS. 0153-25 Y 323-21 CONT.0534-14,CONST. Y AMP.COCINA-COMEDOR Y CENTRO ESTUD.LOYOLA,PROV.SAN CRISTOBAL,PROC.ME-PU-SO-01-2012-GD, L/118-21/83-24</t>
  </si>
  <si>
    <t>PAGO CUB.21 FINAL PRESUP. REF. DE LA ADD.0107-22 DEL CONT.0108-15 CONST. DEL C.E. BASICA MARIA ANGELICA BAUTISTA GALAN-LA ESCUCHADERA, UBIC. MUNIC. DE CONSTANZA, PROV. LA VEGA L/04 PROCED.ME-CCC-SO-2014-01-GD DEL 4TO. SORTEO DE OBRAS LEY 118-21 / 83-24.</t>
  </si>
  <si>
    <t>PAGO 20%  AVANCE DE LA ADD.0359-25 CON PRESUP. REF. DEL CONT.0285-15 CONST. DEL C.E. BASICA LOS CARTONES, UBIC. MUNIC. DE SANTO DOMINGO ESTE, PROV. SANTO DOMINGO L/30 PROCED.ME-CCC-SO-2014-01-GD DEL 4TO. SORTEO DE OBRAS LEY 118-21 / 83-24</t>
  </si>
  <si>
    <t>PAGO CUB. 26 FINAL PRES. REF. ADDS. 0669-25, AO-0009-24, 0142-22 Y 723-21 CONT. 2082-13, CONST. C. E. LICEO KELVIN OBRERO, UBIC.MUNIC. STO. DGO. ESTE, PROV. STO.DGO., L/49, PROC. ME-CCC-SO-2013-05-DG. LEY 118-21/83-24.</t>
  </si>
  <si>
    <t>PAGO CUB.01 DEL CONT.0634-25 ADECUACIONES, REPARACIONES Y TRABAJOS DE ACABADOS EN PLANTELES ESCOLARES EN LA PROVS. SAN PEDRO DE MACORIS, EL SEIBO Y HATO MAYOR L/03 PROCED. DIE-CCC-CP-2025-0007</t>
  </si>
  <si>
    <t>PAGO CUB.1 CONT. 0552-2025, PARA LA REHABILITACION EN C. E . MALUCO, UBIC. EN LA PROV. SAN CRISTOBAL, L/12,  ITEM 1, PROCED. DIE-CCC-CP-2025-0002.</t>
  </si>
  <si>
    <t>PAGO 20% AVANCE DEL CONT.0724-25 CONTRATACION DE ADECUACIONES Y TRABAJOS DE ACABADOS EN PLANTELES ESCOLARES EN LAS PROVINCIAS BAHORUCO, BARAHONA, ELIAS PIÑA, INDEPENDENCIA, PERDENALES Y SAN JUAN DE LA MAGUANA L/3 PROC.ME-CCC-CP-2025-0015.</t>
  </si>
  <si>
    <t>PAGO FACTURA CON NCF: E450000001148, POR LA CONTRATACION DE PUBLICIDAD EN PERIODICOS DE CIRCULACION NACIONAL,  CONTRATO DE ORDEN DE COMPRA No.DIE-2025-00321.</t>
  </si>
  <si>
    <t>PAGO FACT. NCF: E450000000079 POR COLOCACION DE PUBLICIDAD A TRAVES DE LA PAGINA WEBWWW.N.COM.DO, BANNER FIJO 300X250 PX Y PORTADA PRINCIPAL VIDEO MEDIA PLAYER, CORRESP. AL MES DE MARZO 2026, PROC. DIE-CCC-PEPB-2025-0004.</t>
  </si>
  <si>
    <t>PAGO FACT. NCF: E450000008249 POR POLIZA DE PLANES COMPLEMENTARIOS CORRESPONDIENTE AL MES DE MAYO DEL 2026, SEGUN OFICIO DIE-DRH-0554-2026</t>
  </si>
  <si>
    <t>PAGO CUB.02 ADD.0598-25 CONT.000180-21 REHABILITACION DE LOS C.E. DAMIAN DAVID ORTIZ, MARCELO TAVERAS Y SANTIAGO LUCIANO, UBIC. MUNICS. LAS MATAS DE FARFAN Y PADRE LAS CASAS, PROVS. SAN JUAN DE LA MAGUANA Y AZUA L/69 Y 77 PROC.MINERD-MAE-PEUR-2020-0005.</t>
  </si>
  <si>
    <t>C.C.OTORG. X BANRESERVAS ACT. ALG.77-12-19, $20,134,034.69, 4TO Y ULT.P/$ 12,919,627.35,P/CUB.05 PRES.REF ADD.AO-0152-24,CONT.0045-15,CONST.C.E. BASICA LOMA DE LA JOYA,UBIC.SAN FRANCISCO D/MACORIS,PROV.DUARTE,L/5 PROC.ME-CCC-SO-2014-01-GD, L/118-21/83-24.</t>
  </si>
  <si>
    <t>C.C.OTORG. X BANRESERVAS ACT. ALG.382-14, $18,290,065.16, 6TO Y ULT.P/$ 9,532,595.45 Y PAGO ACT-ALG.2148-18, $3,000,000.00,P/CUB.20 FINAL, CONT.1643-12, CONST.C.E. BASICA JARABACOA SUROESTE,UBIC.MUNIC. JARABACOA PROV.LA VEGA,PROC.ME-PU-SO-01-2012-GD</t>
  </si>
  <si>
    <t>PAGO CUB.20 PRES. REF. ADDS.0039-26, 0088-2025 Y O-047-2023, CONT.0240-15, CONST. C.E. LICEO EL GUANO, UBIC. EN EL MUN. Y PROV. SANTIAGO DE LOS CABALLEROS, L/27,  4TO SORTEO DE OBRAS, PROCD. ME-CCC-SO-2014-01-GD, LEY 118-2021/83-2024.</t>
  </si>
  <si>
    <t>C.C. POR AITEC CA, SRL. ACT. ALG.578-22 $30,000,000.00 2DO. PAGO $5,046,206.66 CUB.12 PRES. REF. ADDs.0319-25, O-073-23 CONT.0117-15 CONST. C.E. BASICA JOAQUIN GARCIA UBIC. MUNIC. Y PROV. LA VEGA L/15 PROC.ME-CCC-SO-2014-01-GD  LEY 118-21 / 83-24.</t>
  </si>
  <si>
    <t>C.C. POR LUIS BARTOLO BATISTA ACT. ALG. 204-22 $15,000,000.00 ULT./P. $302,948.21 CUB.17 FINAL PRES. REF. ADDs.0108-26, O-0535-23, 0237-22 CONT.0306-15 CONST. ESTANCIA INFANTIL SABANA PERDIDA 4 UBIC. MUNIC. STO. DGO. NORTE L/7 PROC.ME-CCC-SO-2014-01-GD</t>
  </si>
  <si>
    <t>PAGO CUB.01 DEL CONT.O-0370-23 REHABILITACION DEL CENTRO EDUCATIVO DE ATENCION INTEGRAL PARA LA DISCAPACIDAD- CAID BANI, UBIC. MUNIC.BANI PROV. PERAVIA L/01 PORCED.MINERD-CCC-CP-2023-0028.</t>
  </si>
  <si>
    <t>PAGO CUB.02 DE LA ADD.0036-25 AL CONT-O-0511-23 CONST. DE AULAS PARA EDUCACION INICIAL EN DIFERENTES CENTROS EDUCATIVOS UBICS. EN LAS PROVS. PIEDRA BLANCA Y BONAO NORDESTE, L/127 PROC.MINERD-CCC-LPN-2023-0018.</t>
  </si>
  <si>
    <t>PAGO CUB. 4 ADD. 0137-25 CONT. O-0432-23, CONST. AULAS DE NIVEL INICIAL EN VARIOS CENTROS EDUCATIVOS UBICADO EN EL MUNICIPIO LA VEGA, L/48 PROCED. MINERD-CCC-LPN-2023-0018.</t>
  </si>
  <si>
    <t>PAGO CUB.04  ADD.0071-25 CONT.O-0221-23 CONST. DE AULAS PARA NIVEL INICIAL EN LOS C.E. AMERICO LUGO HERRERAS REUB. AL C.E. JUAN PABLO DUARTE Y GREGORIO LUPERON, UBIC. MUNIC. DE TAMAYO Y VILLA JARAGUA, PROV. BAHORUCO L/03 PROC.MINERD-CCC-SO-2023-0001</t>
  </si>
  <si>
    <t>PAGO CUB. 23 CORTE PRES. REF. ADDS. 0162-22 Y A/O-0020-24, CONT. 1474-12, CONST. C. E. JUAN ANTONIO ALIX,UBIC. MUNIC. LICEY AL MEDIO, PROV. SANTIAGO PROCD. ME-PU-SO-01-2012-GD,1ER SORTEO DE OBRAS, LEY 118-21/83-24</t>
  </si>
  <si>
    <t>PAGO 20% AVANCE DEL CONTRATO #0700-25 PARA LA CONTRATACION DE ADECUACIONES , REPARACIONES Y TRABAJOS DE ACABADOS EN PLANTELES ESCOLARES EN LAS PROVINCIAS ESPAILLAT, SANTIAGO Y SANTIAGO RODRIGUEZ L/05 PROC.DIE-CCC-CP-2025-0013.</t>
  </si>
  <si>
    <t>PAGO CUB. 17 FINAL PRES. REF. ADDS. 0751-25, 0269-22 Y AO-0092-24, CONT. 376-13, CONST. C. E.  BASICA BIENVENIDO DEL CASTILLO,UBIC. MUNIC. BONAO, PROV.MONSEÑOR NOUEL, L/5,  PROCD. ME-CCC-SO-2013-01-GD, 2DO. SORTEO DE OBRAS, LEY 118-21/83-24</t>
  </si>
  <si>
    <t>PAGO 20% DE AVANCE  ADD. AO-0353-24, PRES. REF. CONT. 0184-15, CONST. DEL C.E. LICEO SABANA TORO, UBIC. MUNIC. Y PROV. SAN CRISTOBAL, L/22, PROCED.ME-CCC-SO-2014-01-GD, 4TO SORTEO DE OBRAS, LEY 118-21/83-24</t>
  </si>
  <si>
    <t>PAGO CUB. 1 DEL CONT. 0711-25 PARA LA CONTRATACION   DE DEMOLICION DE ESTRUCTURAS, LIMPIEZA Y BOTE DE ESCOMBROS EN TERRENO DE INDUSPAPEL, UBIC, MUNIC. VILLA  ALTAGRACIA, PROV. SAN CRISTOBAL, L/01 PROCED. DIE-CCC-CP-2025-0012</t>
  </si>
  <si>
    <t>PAGO CUB. 1 DEL  CONT. 0601-2025,  CONST., REHAB.  Y TRABS. DE ACABADOS EN PLANTELES ESCOLARES EN LAS PROVINCIAS DE SAN PEDRO DE MACORIS, EL SEIBO Y HATO MAYOR, L/1,  PROC. DIE-CCC-CP-2025-0007.</t>
  </si>
  <si>
    <t>PAGO 20% AVANCE DE LA ADD.0674-25 DEL CONT.O-0026-24 PARA LA CONSTRUCCION DEL CENTRO DE EDUCACION ESPECIAL Y APOYO MULTIPLES DOÑA MANUELA DIEZ UBIC. MUNIC. STO. DGO. OESTE, PROV. STO. DGO. L/01 PROCED.MINERD-CCC-CP-2024-0046.</t>
  </si>
  <si>
    <t>PAGO CUB.01 DE LA  ADD.0249-25 DELCONT.O-0427-23 CONST. DE AULAS PARA NIVEL INICIAL EN DIFERENTES CENTROS EDUCATIVOS UBICS. MUNICS. SAN JOSE DE LOS LLANOS Y QUISQUEYA PROV. SAN PEDRO DE MACORIS L/43 PROCED.MINERD-CCC-LPN-2023-0018</t>
  </si>
  <si>
    <t>PAGO CUB.04 ADD.0174-25 CONT. O-0522-23, CONST. AULAS DE NIVEL INICIAL C.E. APOLINAR PERDOMO, SALOME UREÑA Y ENRIQUILLO, UBIC. MUNIC. TAMAYO, PROV. BARAHONA, L/138 PROCED. MINERD-CCC-LPN-2023-0018</t>
  </si>
  <si>
    <t>PAGO CUB. 1 ADD. 0381-25 CONT. O-0526-23,CONST. MOD.  AULAS DE NIVEL INICIAL C. E. FILOMENA PEREZ Y PEREZ, LAS MERCEDES Y MAURICIO BAEZ, UBIC. EN LOS MUNICIPIOS DUVERGE Y TAMAYO, PROV. INDEPENDENCIA , L/142 PROCED. MINERD-CCC-LPN-2023-0018.</t>
  </si>
  <si>
    <t>PAGO CUB.02 DE LA ADD.0411-25 DEL CONT.O-0512-23 CONST. DE AULAS PARA EDUCACION INICIAL EN DIFERENTES CENTROS EDUCATIVOS UBICS. MUNICS. BONAO NORDESTE Y VILLA MATA PROV. MONSEÑOR NOUEL, L/128 PROCED.MINERD-CCC-LPN-2023-0018.</t>
  </si>
  <si>
    <t>PAGO CUB.09 PRESUP. REF. ADDs.0050-26, 0041-25, O-0356-23 CONT.0034-15 CONST. DE LA ESTANCIA INFANTIL MEJORAMIENTO SOCIAL REUB. A LA ESTANCIA INFANTIL NEIBA, UBIC. MUNIC. DE NEIBA PROV. BAHORUCO L/12 PROC.ME-CCC-SO-2014-01-GD LEY 118-21/83-24.</t>
  </si>
  <si>
    <t>PAGO CUB. 1  ADD.0095-26 DEL CONT.O-0405-23, CONST. DE VARIAS  AULAS PARA NIVEL INICIAL EN DIFERENTES CENTROS EDUCATIVOS UBIC. EN BANI  L/21, PROCED.MINERD-CCC-LPN-2023-0018.</t>
  </si>
  <si>
    <t>PAGO CUB.03 PRESUP. REF. DE LA ADD.AO-0273-24 DEL CONT.0225-15 CONST. DE LA ESTANCIA INFANTIL GURABO 2, UBIC. MUNIC. SANTIAGO DE LOS CABALLEROS, PROV. SANTIAGO L/12 PROC.ME-CCC-SO-2014-01-GD LEY 118-21 / 83-24</t>
  </si>
  <si>
    <t>PAGO CUB. 20 PRESUP. REF. ADD. AO-0254-24  CONT. 2313-13, CONST. C.E. BASICA BATEY CAMPIÑA, EN EL MUNICIPIO RAMON SANTANA, PROV. SAN PEDRO DE MACORIS. L/5 PROCD. ME-CCC-SO-2013-05-GD, 3ER. SORTEO DE OBRAS, LEY 118-21/83-24.</t>
  </si>
  <si>
    <t>PAGO FACTURAS NCF: E450000000007 Y 008 CONT.0642-25 ADQ. IMPERMEABILIZANTES PARA USO DEL DEPARTAMENTO DE MANTENIMIENTO DE OBRAS DE LA DIE ITEMS 1 Y 2, 1,200 ROLLOS DE LONA  ASFALTICA LISA DE 3MM Y 256 PRYMER PARA LONAS ASFALTICAS PROC.DIE-CCC-SI-2025-0003</t>
  </si>
  <si>
    <t>PAGO DE NOMINA MES DE MAYO 2026 PERSONAL VIGILANTE DE ESTA DIE</t>
  </si>
  <si>
    <t>PAGO DE NOMINA MES DE MAYO 2026 PERSONAL FIJO DE ESTA DIRECCION (DIE)</t>
  </si>
  <si>
    <t>PAGO DE NOMINA MES MAYO 2026 PERSONAL TEMPORAL DE ESTA DIRECCION (DIE)</t>
  </si>
  <si>
    <t>PAGO CUB.04 ADD.0595-25 DEL CONT.O-0243-23 CONST. DE AULAS PARA NIVEL NICIAL EN C.E. PROF.JUAN EMILIO BOSCH GAVIÑO, UBIC. MUNIC. CONSTANZA, PROV. LA VEGA L/01 PROCED.MINERD-CCC-SO-2023-0003.</t>
  </si>
  <si>
    <t>PAGO CUB.9 PRESUP. REF. ADD. AO-0288-24 CONT. 155-18,  CONST. C.E. BASICA JOSE ALTAGRACIA TEJEDA-SALOME UREÑA UBIC. MUNIC. CAMBITA GARABITO PROV. SAN CRISTOBAL, L/15 PROCED. ME-CCC-SO-2013-01-GD, 2DO. SORTEO OBRAS, LEY 118-21/83-24.</t>
  </si>
  <si>
    <t>PAGO 20% AVANCE DEL CONTRATO BASE #O-0011-25 CONSTRUCCION DEL CENTRO EDUCATIVO BASICA CAMPO LINDO, UBICADO EN BOCA CHICA PROVINCIA SANTO DOMINGO LOTE 01 PROCED.MINERD-CCC-CP-2024-0052.</t>
  </si>
  <si>
    <t>PAGO CUB. 2 DEL CONT. 0497-25, PARA LA REHABILITACION  DE AULAS EN EL C. E. ARTE EL BUEN SAMARITANO, UBIC. MUNIC. Y  PROV. HATO MAYOR, L/7, PROCED. DIE-CCC-CP-2025-0004.</t>
  </si>
  <si>
    <t>PAGO CUB. 1 DEL CONT. 0021-26, CONSTRUCCION DE AULAS MOVILES EN VARIOS PLANTELES ESCOLARES UBIC. EN LOS MUNICS. DE BOCA CHICA Y SAN ANTONIO DE GUERRA, PROV. STO. DGO.ESTE, L/2, PROC.DIE-CCC-LPN-2025-0001.</t>
  </si>
  <si>
    <t>PAGO CUB.01 DEL CONTRATO #0480-25 PARA LA REHABILITACION DE 20 AULAS EN EL C.E. POLITECNICO EUGENIO MARIA DE HOSTO, UBIC. EN LA PROV. SAN CRISTOBAL, L/01 ITEM 1 PROCED. DIE-CCC-CP-2025-0002.</t>
  </si>
  <si>
    <t>PAGO FACTURA CON NCF:E450000000001 DEL CONT.0619-25 ADQUISICION DE IMPERMEABILIZANTES PARA UNO DEL DEPARTAMENTO DE MANTENIMIENTO DE OBRAS DE LA DIE 4,537.00 ROLLOS DE LONA ASFANTICA GRANULADA DE 3MM ITEM 3 PROC.DIE-CCC-SI-2025-0003.</t>
  </si>
  <si>
    <t>PAGO CUB.02 DEL CONTRATO #0518-25 PARA ADECUACIONES, REPARACIONES Y TRABAJOS DE ACABADOS EN PLANTELES ESCOLARES EN SANTO DOMINGO, MONTE PLATA Y DISTRITO NACIONAL, L/04 ITEM 1 PROCED.DIE-CCC-CP-2025-0005.</t>
  </si>
  <si>
    <t>PAGO 20% AVANCE DE LA ADD.0138-25 CON PRESUP. REF. DEL CONT.0224-15 CONST. DEL C.E. LA ESTANCIA INFANTIL DISTRITO MUNICIPAL HATO DEL YAQUE 2, UBIC. MUNIC. SANTIAGO DE LOS CABALLEROS, PROV. SANTIAGO L/11 PROCED.ME-CCC-SO-2014-01-GD LEY 118-21 / 83-24.</t>
  </si>
  <si>
    <t>PAGO CUB.01 DEL CONT.0490-25 PARA LA REHABILITACION DE AULAS EN LOS C.E. ALEJANDRO BASS Y EN ARTES ASTIN JACOBO-FE Y ALEGRIA, UBIC. MUNIC. CONSUELO, PROV. SAN PEDRO DE MACORIS L/04 ITEMS 1 Y 2 PROCED.DIE-CCC-CP-2025-0004.</t>
  </si>
  <si>
    <t>PAGO 20% DE AVANCE  ADD.0286-25, PRES. REF. CONT. 0071-15,  CONST. C. E. ESTANCIA INFANTIL HATO MAYOR, UBIC. MUNIC. DE HATO MAYOR DEL REY PROV. HATO MAYOR, L/1,  PROCED.ME-CCC-SO-2014-01-GD,  4TO. SORTEO DE OBRAS, LEY 118-21 / 83-24</t>
  </si>
  <si>
    <t>PAGO CUB.18 PRESUP. REF. DE LA ADDs.0406-25, 0674-22 DEL CONT.0178-15 CONST. DE LA ESTANCIA INFANTIL CANASTICA, UBIC. EN EL MUNIC. Y PROV. SAN CRISTOBAL L/09 PROCED.ME-CCC-SO-2014-01-GD LEY 118-21 / 83-24</t>
  </si>
  <si>
    <t>PAGO CUB.08 PRESUP. REF. DE LA ADDs.0089-26, 0069-25, O-0339-23 DEL CONT.0259-15 CONST. DE LA ESTANCIA INFANTIL GUARICANO 2, UBIC. MUNIC. SANTO DOMINGO NORTE, PROV. SANTO DOMINGO L/02 PROCED.ME-CCC-SO-2014-01-GD LEY 118-21 / 83-24.</t>
  </si>
  <si>
    <t>PAGO CUB.09 PRESUP. REF. DE LA ADDs.0089-26, 0069-25, O-0339-23 DEL CONT.0259-15 CONST. DE LA ESTANCIA INFANTIL GUARICANO 2, UBIC. MUNIC. SANTO DOMINGO NORTE, PROV. SANTO DOMINGO L/02 PROCED.ME-CCC-SO-2014-01-GD LEY 118-21 / 83-24.</t>
  </si>
  <si>
    <t>PAGO CUB.19 PRESUP. REF. DE LA ADDs.0230-25, O-078-23 DEL CONT.0047-15 CONST. DEL CENTRO EDUCATIVO BASICA URBANIZACION BALBI, UBIC. MUNIC. SAN FRANCISCO DE MACORIS, PROV. DUARTE L/07 PROCED. ME-CCC-SO-2014-01-GD LEY 118-21 / 83-24</t>
  </si>
  <si>
    <t>PAGO 20% AVANCE ADENDA 0096-2026 (PRESUP. REFORM.) CONTRATO 0415-2015, CONSTR. LICEO MARCELINA PEÑA LEBRÓN REUBICADO EN C.E. BÁSICA PROF. ANA MERCEDES ARIAS, PROV. SANTIAGO, LOTE 21, PROC. ME-CCC-SO-2014-GD (4TO SORTEO OBRAS).</t>
  </si>
  <si>
    <t>PAGO 20% AVANCE DE LA ADD.0363-25 CON PRESUP. REF. DEL CONT.0325-15 CONST. DEL C.E. POLITECNICO MODALIDAD EN ARTES VILLA MELLA, UBIC. SANTO DOMINGO NORTE PROV. SANTO DOMINGO L/37 PROCED.ME-CCC-SO-2014-01-GD LEY 118-21 / 83-24.</t>
  </si>
  <si>
    <t>PAGO CUB.1 CONT. 0020-26, CONST. DE VARIAS AULAS MOVILES EN PLANTELES ESCOLARES EN LAS PROVS. HATO MAYOR, SAN PEDRO DE MACORIS, LA ROMANA  Y SAN CRISTOBAL, L/4, PROC. DIE-CCC-LPN-2025-0001.</t>
  </si>
  <si>
    <t>PAGO CUB. 5 ADD. AO-0071-24  CONT. 0498-22, READEC. Y TECHADO CANCHA DEPORT. C.E.ISMAEL MIRANDA, PROF. LEA MANUELA MORETA Y MENCIA UBIC. MUNICS. ENRIQUILLO, LA CIENEGA Y PARAISO, PROV. BARAHONA, L/2, PROC. MINERD-CCC-LPN-2022-0004.</t>
  </si>
  <si>
    <t>PAGO CUB.01 DEL CONT.0702-25  ADECUACIONES, REPARACIONES Y TRABAJOS DE ACABADOS EN PLANTELES ESCOLARES EN LAS PROVS. DUARTE, HERMANAS MIRABAL, MARIA TRINIDAD SANCHEZ, PTO. PTA. Y SAMANA L/05 PROC.DIE-CCC-CP-2025-0011.</t>
  </si>
  <si>
    <t>PAGO CUB.1 ADD. 0138-26, CONT. O-0249-23, CONST. MOD. AULAS INICIAL C.E. SALOME UREÑA DE HENRIQUEZ, UB. MUNIC.JAMAO AL NORTE, PROV. ESPAILLAT, L/7,  PROC. MINERD-CCC-SO-2023-0003.</t>
  </si>
  <si>
    <t>PAGO CUB.01 DE LA ADD.0004-26 DEL CONT.O-0407-23 CONST. DE AULAS PARA EDUCACION INICIAL EN DIFERENTES CENTROS EDUCATIVOS UBIC. EN EL MUNIC. Y PROV. SAN CRISTOBAL, L/23 PROCED.MINERD-CCC-LPN-2023-0018 LEY 118-21 / 83-24.</t>
  </si>
  <si>
    <t>PAGO CUB.05 PRESUP. REF. DE LA  ADDs.0124-26, AO-0292-24 DEL CONT.0565-22 PARA LA CONSTRUCCION DEL CENTRO EDUCATIVO POLITECNICO PERALVILLO, UBIC. MUNIC. PERALVILLO, PROV. MONTE PLATA L/04 PROC.ME-PU-SO-01-2012-GD LEY 118-21 / 83-24.</t>
  </si>
  <si>
    <t>PAGO CUB.4 ADD. 0414-25 CONT. 000148-21, REHABILIT. DEL C. E. CARMEN CELIA BALAGUER DE PAXOT, HERMANA. ROSARIO TORRES FE Y ALEGRIA, SALOME UREÑA Y LEONOR FELIZ, UBIC. MUNIC. STO. DGO. NORTE, D.N. Y SAN A. DE GUERRA L/ 5 Y 6 PROC.MINERD-MAE-PEUR-2020-0005.</t>
  </si>
  <si>
    <t>PAGO CUB.01 DEL CONT.0717-25 CONTRATACION DE ADECUACIONES, REPARACIONES Y TRABAJOS DE ACABADOS EN PLANTELES ESCOLARES EN LAS PROVS. BARAHONA, ELIAS PIÑA, INDEPENDENCIA, PEDERNALES Y SAN JUAN DE LA MAGUANA, L/01 PROC.DIE-CCC-CP-2025-0015.</t>
  </si>
  <si>
    <t>PAGO CUB.09 PRESUP. REF. ADDs.0033-26, 0027-25, 0156-23 DEL CONT.0174-15 CONST. DEL C.E. BASICA MINERVA MIRABAL REUB. AL C.E. BASICA FELIX SOSA, UBIC. MUNIC. LAS TERRENAS, PROV. SAMANA L/06 PROC.ME-CCC-SO-2014-01-GD LEY 118-21 / 83-24</t>
  </si>
  <si>
    <t>PAGO CUB. 1 CONT. 0700-25, PARA LA CONTRATACION DE ADECUACIONES, REPARACIONES Y TRABAJOS DE ACABADOS EN PLANTELES ESCOLARES EN LAS PROVINCIAS ESPAILLAT, SANTIAGO Y SANTIAGO RODRIGUEZ L/05, PROC. DIE-CCC-CP-2025-0013.</t>
  </si>
  <si>
    <t>PAGO CUB.01 DEL CONT.0022-26 CONST. DE AULAS PARA EDUCACION INICIAL EN DIFERENTES CENTROS EDUCATIVOS UBICS. EN VARIOS MUNICIPIOS DE LAS PROVS. SAN CRISTOBAL, SANTO DOMINGO, SANTIAGO, SAN JUAN DE LA MAGUANA Y S.P.M L/05 PROC.DIE-CCC-LPN-2025-0001.</t>
  </si>
  <si>
    <t>PAGO CUB.01 DEL CONT.0746-25 PARA LA CONTRATACION DE ADECUACIONES, REPARACIONES Y TRABAJOS DE ACABADOS EN PLANTELES ESCOLARES UBICS. EN LAS PROVS. DUARTE, HERMANAS MIRABAL, MARIA TRINIDAD SANCHEZ, PTO. PTA. Y SAMANA L/03 PROC.DIE-CCC-CP-2025-0011.</t>
  </si>
  <si>
    <t>PAGO CUB. 3 CORTE ADD. 0032-25 CONT. O-0315-23, CONST. MODULO PARA EDUCACION INICIAL EN C. E. HERMANA MIRABAL, MUNIC. BOCA CHICA, PROV. SANTO DOMINGO ESTE, L/4, PROCED. MINERD-CCC-SO-2023-0010.</t>
  </si>
  <si>
    <t>PAGO CUB. 12 PRES. REF. ADDS 0127-26 Y 0174-22 CONT. 0136-15, CONST. C.E BÁSICA ANA MERCEDES CASTRO, UB. MUNIC. Y PROV. MONTECRISTI, L/2, PROC. ME-CCC-SO-2014-01-GD, LEY 118-2021/83-24</t>
  </si>
  <si>
    <t>PAGO FACT. NCF: B1500000003, AL CONT. 7905-25, ALQUILER EDIFICIO COMERCIAL CARIBA, UBIC. AV. SIMÓN BOLÍVAR NO. 504, GAZCUE. MATRICULA No. 0100367283, DC.400442111519. CORRESP. AL TRIMESTRE, MAYO, JUNIO Y JULIO DEL 2026 PROC. DIE-CCC-PEPU-2025-0001.</t>
  </si>
  <si>
    <t>PAGO CUB.01 DEL CONT.0491-25 PARA LA REHABILITACION DE 4 AULAS EN C.E. LA HAINERA Y  2 AULAS EN C.E. NUESTRA SEÑORA DE LA ESPERANZA, UBIC. EN LA PROV. SAN CRISTOBAL, L/05  PROCED.DIE-CCC-CP-2025-0002.</t>
  </si>
  <si>
    <t>PAGO FACT.  NCF: B1500000076 Y 77 COLOC. PUBLICIDAD A TRAVES DEL PROGRAMA POR MEDIOS ILUSTRADOS TRANSM. EN EL CANAL BOCA CHICA TV3 Y NUESTROS CANALES DE YOUTUBE, INSTAGRAM Y FACEBOOK CORRESP.  PERIODO FEBRERO Y MARZO 2026 ORDEN DE COMPRA No.DIE-2025-00293</t>
  </si>
  <si>
    <t>PAGO 20% AVANCE DEL CONT.O-0023-24 PARA LA TERMINACION DEL C.E. BASICA LOS RANCHOS DE BABOSICO ARRIBA (DGMIE 1520-24) UBIC. MUNIC. SABANA IGLESIA, PROV. SANTIAGO L/02 PROC. MINERD-CCC-CP-2024-0039.</t>
  </si>
  <si>
    <t>PAGO FACTS. NCF: B1500000531, 532   Y 533 POR COLOCACION DE PUBLICIDAD A TRAVES DE MEDIOS DE COMUNICACIÓN SOCIAL (DIGITALES) A TRAVES DE ELPREGONERO.COM, CORRESP. A LOS MESES  DE ENERO, FEBRERO Y MARZO 2026, PROC. DIE-CCC-PEPB-2025-0004.</t>
  </si>
  <si>
    <t>PAGO 20% DE AVANCE CONT. 0701-25, CONT. D/ADECUACION, REP. Y TRABS.D/ACABADOS EN PLANTELES ESCOLARES EN LAS PROVS.BAHORUCO, BARAHONA, ELIAS PIÑA,INDEPENDENCIA, PEDERNALES Y SAN J.D/LA MAG.,L/5, PROC.DIE-CCC-CP-2025-0015</t>
  </si>
  <si>
    <t>PAGO CUB. 2 CONT. 0712-25, CONST. DE ADECUACIONES, REPARACIONES  Y TRABAJOS DE ACABADOS EN PLANTELES ESCOLARES EN LAS PROVS. DAJABON, MONTECRISTI Y VALVERDE L/04 PROCED. DIE-CCC-CP-2025-0016.</t>
  </si>
  <si>
    <t>PAGO CUB. 2 CONT. 0552-2025, PARA LA REHABILITACION EN C. E . MALUCO, UBIC. EN LA PROV. SAN CRISTOBAL, L/12,  ITEM 1, PROCED. DIE-CCC-CP-2025-0002.</t>
  </si>
  <si>
    <t>PAGO CUB.01 DEL CONT.0737-25 PARA LA CONTRATACION DE ADECUACIONES, REPARACIONES Y TRABAJOS DE ACABADOS EN PLANTELES ESCOLARES UBIC. EN  LOS MUNICS. STO. DGO. ESTE, NORTE Y OESTE L/05 PROC.DIE-CCC-CP-2025-0010</t>
  </si>
  <si>
    <t>PAGO DE HORAS EXTRAS DEPARTAMENTO ADMINISTRATIVO Y FINANCIERO MES DE ABRIL DIE</t>
  </si>
  <si>
    <t>PAGO DE HORAS EXTRAS DEPARTAMENTO DE ALMACEN MES DE DICIEMBRE 2025 DIE</t>
  </si>
  <si>
    <t>PAGO DE HORAS EXTRAS MES DE MARZO DEL 2026 DEPARTAMENTO FINANCIERO DIE</t>
  </si>
  <si>
    <t>PAGO NOMINA DE INCENTIVO POR RENDIMIENTO INDIVIDUAL 2025 A PERSONAL ACTIVO (DIE)</t>
  </si>
  <si>
    <t>PAGO DE INTERINATO MES DE MAYO 2026 DE ESTA DIRECCION (DIE)</t>
  </si>
  <si>
    <t>PAGO CUB.17 FINAL CONT. 1464-12, CONST. C. E. BASICA SAN LUIS 1, UBIC. SANTO DOMINGO ESTE, PROV. STO. DGO. PROCD.ME-PU-SO-01-2012-GD, 1ER SORTEO DE OBRAS.</t>
  </si>
  <si>
    <t>2804</t>
  </si>
  <si>
    <t>2857</t>
  </si>
  <si>
    <t>2855</t>
  </si>
  <si>
    <t>2798</t>
  </si>
  <si>
    <t>2853</t>
  </si>
  <si>
    <t>2859</t>
  </si>
  <si>
    <t>2796</t>
  </si>
  <si>
    <t>2800</t>
  </si>
  <si>
    <t>2845</t>
  </si>
  <si>
    <t>2794</t>
  </si>
  <si>
    <t>2847</t>
  </si>
  <si>
    <t>2823</t>
  </si>
  <si>
    <t>2813</t>
  </si>
  <si>
    <t>2848</t>
  </si>
  <si>
    <t>2814</t>
  </si>
  <si>
    <t>2825</t>
  </si>
  <si>
    <t>2837</t>
  </si>
  <si>
    <t>2852</t>
  </si>
  <si>
    <t>2896</t>
  </si>
  <si>
    <t>2956</t>
  </si>
  <si>
    <t>2923</t>
  </si>
  <si>
    <t>2932</t>
  </si>
  <si>
    <t>2912</t>
  </si>
  <si>
    <t>2892</t>
  </si>
  <si>
    <t>2926</t>
  </si>
  <si>
    <t>2917</t>
  </si>
  <si>
    <t>2887</t>
  </si>
  <si>
    <t>2950</t>
  </si>
  <si>
    <t>2952</t>
  </si>
  <si>
    <t>2889</t>
  </si>
  <si>
    <t>2941</t>
  </si>
  <si>
    <t>2942</t>
  </si>
  <si>
    <t>2929</t>
  </si>
  <si>
    <t>2918</t>
  </si>
  <si>
    <t>2968</t>
  </si>
  <si>
    <t>2978</t>
  </si>
  <si>
    <t>2986</t>
  </si>
  <si>
    <t>2993</t>
  </si>
  <si>
    <t>2972</t>
  </si>
  <si>
    <t>3005</t>
  </si>
  <si>
    <t>2974</t>
  </si>
  <si>
    <t>2985</t>
  </si>
  <si>
    <t>2998</t>
  </si>
  <si>
    <t>3021</t>
  </si>
  <si>
    <t>3061</t>
  </si>
  <si>
    <t>3046</t>
  </si>
  <si>
    <t>3026</t>
  </si>
  <si>
    <t>3037</t>
  </si>
  <si>
    <t>3059</t>
  </si>
  <si>
    <t>3023</t>
  </si>
  <si>
    <t>3042</t>
  </si>
  <si>
    <t>3065</t>
  </si>
  <si>
    <t>3050</t>
  </si>
  <si>
    <t>3091</t>
  </si>
  <si>
    <t>3089</t>
  </si>
  <si>
    <t>3077</t>
  </si>
  <si>
    <t>3139</t>
  </si>
  <si>
    <t>3136</t>
  </si>
  <si>
    <t>3143</t>
  </si>
  <si>
    <t>3133</t>
  </si>
  <si>
    <t>3123</t>
  </si>
  <si>
    <t>3132</t>
  </si>
  <si>
    <t>3108</t>
  </si>
  <si>
    <t>3146</t>
  </si>
  <si>
    <t>3110</t>
  </si>
  <si>
    <t>3172</t>
  </si>
  <si>
    <t>3168</t>
  </si>
  <si>
    <t>3185</t>
  </si>
  <si>
    <t>3177</t>
  </si>
  <si>
    <t>3174</t>
  </si>
  <si>
    <t>3196</t>
  </si>
  <si>
    <t>3213</t>
  </si>
  <si>
    <t>3201</t>
  </si>
  <si>
    <t>3217</t>
  </si>
  <si>
    <t>3257</t>
  </si>
  <si>
    <t>3233</t>
  </si>
  <si>
    <t>3246</t>
  </si>
  <si>
    <t>3242</t>
  </si>
  <si>
    <t>3248</t>
  </si>
  <si>
    <t>3243</t>
  </si>
  <si>
    <t>3238</t>
  </si>
  <si>
    <t>3270</t>
  </si>
  <si>
    <t>3279</t>
  </si>
  <si>
    <t>3273</t>
  </si>
  <si>
    <t>3284</t>
  </si>
  <si>
    <t>3305</t>
  </si>
  <si>
    <t>3303</t>
  </si>
  <si>
    <t>3301</t>
  </si>
  <si>
    <t>3289</t>
  </si>
  <si>
    <t>3291</t>
  </si>
  <si>
    <t>3296</t>
  </si>
  <si>
    <t>3314</t>
  </si>
  <si>
    <t>3317</t>
  </si>
  <si>
    <t>3332</t>
  </si>
  <si>
    <t>3337</t>
  </si>
  <si>
    <t>3321</t>
  </si>
  <si>
    <t>3334</t>
  </si>
  <si>
    <t>3367</t>
  </si>
  <si>
    <t>3342</t>
  </si>
  <si>
    <t>3375</t>
  </si>
  <si>
    <t>3355</t>
  </si>
  <si>
    <t>3358</t>
  </si>
  <si>
    <t>3362</t>
  </si>
  <si>
    <t>3359</t>
  </si>
  <si>
    <t>3349</t>
  </si>
  <si>
    <t>3418</t>
  </si>
  <si>
    <t>3394</t>
  </si>
  <si>
    <t>3421</t>
  </si>
  <si>
    <t>3413</t>
  </si>
  <si>
    <t>3398</t>
  </si>
  <si>
    <t>3403</t>
  </si>
  <si>
    <t>3430</t>
  </si>
  <si>
    <t>3427</t>
  </si>
  <si>
    <t>3451</t>
  </si>
  <si>
    <t>3479</t>
  </si>
  <si>
    <t>3483</t>
  </si>
  <si>
    <t>3490</t>
  </si>
  <si>
    <t>3461</t>
  </si>
  <si>
    <t>3459</t>
  </si>
  <si>
    <t>3553</t>
  </si>
  <si>
    <t>3549</t>
  </si>
  <si>
    <t>3542</t>
  </si>
  <si>
    <t>3539</t>
  </si>
  <si>
    <t>3558</t>
  </si>
  <si>
    <t>3578</t>
  </si>
  <si>
    <t>3608</t>
  </si>
  <si>
    <t>3601</t>
  </si>
  <si>
    <t>3602</t>
  </si>
  <si>
    <t>3595</t>
  </si>
  <si>
    <t>3593</t>
  </si>
  <si>
    <t>3588</t>
  </si>
  <si>
    <t>3586</t>
  </si>
  <si>
    <t>3590</t>
  </si>
  <si>
    <t>3585</t>
  </si>
  <si>
    <t>Relación de Ingresos y Gastos al  31 de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</si>
</sst>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u/>
      <sz val="12"/>
      <name val="Arial"/>
      <family val="2"/>
    </font>
    <font>
      <b/>
      <sz val="12"/>
      <color theme="1"/>
      <name val="Roboto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2" fillId="0" borderId="0" xfId="2" applyAlignment="1">
      <alignment horizontal="center" vertical="center"/>
    </xf>
    <xf numFmtId="0" fontId="4" fillId="0" borderId="0" xfId="2" applyFont="1" applyAlignment="1">
      <alignment wrapText="1"/>
    </xf>
    <xf numFmtId="43" fontId="2" fillId="0" borderId="0" xfId="2" applyNumberFormat="1" applyAlignment="1">
      <alignment horizontal="center" vertical="center"/>
    </xf>
    <xf numFmtId="0" fontId="3" fillId="3" borderId="3" xfId="2" applyFont="1" applyFill="1" applyBorder="1" applyAlignment="1">
      <alignment wrapText="1"/>
    </xf>
    <xf numFmtId="43" fontId="3" fillId="3" borderId="4" xfId="1" applyFont="1" applyFill="1" applyBorder="1" applyAlignment="1">
      <alignment horizontal="center" wrapText="1"/>
    </xf>
    <xf numFmtId="0" fontId="3" fillId="3" borderId="4" xfId="2" applyFont="1" applyFill="1" applyBorder="1"/>
    <xf numFmtId="0" fontId="3" fillId="3" borderId="4" xfId="2" applyFont="1" applyFill="1" applyBorder="1" applyAlignment="1">
      <alignment vertical="center" wrapText="1"/>
    </xf>
    <xf numFmtId="0" fontId="10" fillId="3" borderId="5" xfId="2" applyFont="1" applyFill="1" applyBorder="1" applyAlignment="1">
      <alignment vertical="center"/>
    </xf>
    <xf numFmtId="0" fontId="3" fillId="3" borderId="6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43" fontId="5" fillId="0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4" fillId="0" borderId="1" xfId="2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 wrapText="1"/>
    </xf>
    <xf numFmtId="0" fontId="2" fillId="3" borderId="0" xfId="2" applyFill="1" applyAlignment="1">
      <alignment horizontal="center" vertical="center"/>
    </xf>
    <xf numFmtId="43" fontId="8" fillId="0" borderId="1" xfId="2" applyNumberFormat="1" applyFont="1" applyBorder="1" applyAlignment="1">
      <alignment horizontal="center" vertical="center"/>
    </xf>
    <xf numFmtId="0" fontId="3" fillId="3" borderId="0" xfId="2" applyFont="1" applyFill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3" borderId="7" xfId="2" applyFont="1" applyFill="1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9" fillId="0" borderId="1" xfId="2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43" fontId="14" fillId="2" borderId="2" xfId="1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43" fontId="14" fillId="3" borderId="2" xfId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wrapText="1"/>
    </xf>
    <xf numFmtId="0" fontId="9" fillId="0" borderId="1" xfId="2" applyFont="1" applyBorder="1"/>
    <xf numFmtId="43" fontId="9" fillId="0" borderId="1" xfId="1" applyFont="1" applyBorder="1"/>
    <xf numFmtId="43" fontId="9" fillId="0" borderId="1" xfId="2" applyNumberFormat="1" applyFont="1" applyBorder="1"/>
    <xf numFmtId="43" fontId="3" fillId="0" borderId="0" xfId="2" applyNumberFormat="1" applyFont="1"/>
    <xf numFmtId="0" fontId="9" fillId="0" borderId="1" xfId="2" applyFont="1" applyBorder="1" applyAlignment="1">
      <alignment horizontal="left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90271F10-FBDC-4F4E-84F3-CD8A77891C3A}"/>
    <cellStyle name="Normal" xfId="0" builtinId="0"/>
    <cellStyle name="Normal 2" xfId="2" xr:uid="{F636B087-3414-4901-B641-194BDF4BB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3119437</xdr:colOff>
      <xdr:row>2</xdr:row>
      <xdr:rowOff>174625</xdr:rowOff>
    </xdr:from>
    <xdr:to>
      <xdr:col>2</xdr:col>
      <xdr:colOff>5274469</xdr:colOff>
      <xdr:row>6</xdr:row>
      <xdr:rowOff>47625</xdr:rowOff>
    </xdr:to>
    <xdr:pic>
      <xdr:nvPicPr>
        <xdr:cNvPr id="2" name="Imagen 1" descr="MINERD">
          <a:extLst>
            <a:ext uri="{FF2B5EF4-FFF2-40B4-BE49-F238E27FC236}">
              <a16:creationId xmlns:a16="http://schemas.microsoft.com/office/drawing/2014/main" id="{1EC98B20-C927-4E67-B8C8-F5D6F231C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037" y="803275"/>
          <a:ext cx="2155032" cy="1130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05FD-0E2A-41BC-9AD7-05A62CA97C9E}">
  <sheetPr>
    <pageSetUpPr fitToPage="1"/>
  </sheetPr>
  <dimension ref="A1:G201"/>
  <sheetViews>
    <sheetView tabSelected="1" view="pageBreakPreview" topLeftCell="A130" zoomScale="60" zoomScaleNormal="80" workbookViewId="0">
      <selection activeCell="D106" sqref="D106"/>
    </sheetView>
  </sheetViews>
  <sheetFormatPr baseColWidth="10" defaultColWidth="9.140625" defaultRowHeight="99.95" customHeight="1" x14ac:dyDescent="0.2"/>
  <cols>
    <col min="1" max="1" width="17.28515625" style="27" customWidth="1"/>
    <col min="2" max="2" width="20.42578125" style="25" customWidth="1"/>
    <col min="3" max="3" width="82.28515625" style="4" customWidth="1"/>
    <col min="4" max="4" width="29.85546875" style="2" customWidth="1"/>
    <col min="5" max="5" width="28.4257812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26"/>
      <c r="B1" s="23"/>
      <c r="C1" s="16"/>
      <c r="D1" s="15"/>
      <c r="E1" s="14"/>
      <c r="F1" s="13"/>
    </row>
    <row r="2" spans="1:7" ht="24.95" customHeight="1" x14ac:dyDescent="0.2">
      <c r="A2" s="26"/>
      <c r="B2" s="23"/>
      <c r="C2" s="16"/>
      <c r="D2" s="15"/>
      <c r="E2" s="14"/>
      <c r="F2" s="13"/>
    </row>
    <row r="3" spans="1:7" ht="24.95" customHeight="1" x14ac:dyDescent="0.2">
      <c r="A3" s="26"/>
      <c r="B3" s="23"/>
      <c r="C3" s="16"/>
      <c r="D3" s="15"/>
      <c r="E3" s="14"/>
      <c r="F3" s="13"/>
    </row>
    <row r="4" spans="1:7" ht="24.95" customHeight="1" x14ac:dyDescent="0.2">
      <c r="A4" s="26"/>
      <c r="B4" s="23"/>
      <c r="C4" s="16"/>
      <c r="D4" s="15"/>
      <c r="E4" s="14"/>
      <c r="F4" s="13"/>
    </row>
    <row r="5" spans="1:7" ht="24.95" customHeight="1" x14ac:dyDescent="0.2">
      <c r="A5" s="45"/>
      <c r="B5" s="46"/>
      <c r="C5" s="46"/>
      <c r="D5" s="46"/>
      <c r="E5" s="46"/>
      <c r="F5" s="47"/>
    </row>
    <row r="6" spans="1:7" ht="24.95" customHeight="1" x14ac:dyDescent="0.2">
      <c r="A6" s="48" t="s">
        <v>7</v>
      </c>
      <c r="B6" s="49"/>
      <c r="C6" s="49"/>
      <c r="D6" s="49"/>
      <c r="E6" s="49"/>
      <c r="F6" s="50"/>
    </row>
    <row r="7" spans="1:7" ht="24.95" customHeight="1" x14ac:dyDescent="0.2">
      <c r="A7" s="48"/>
      <c r="B7" s="49"/>
      <c r="C7" s="49"/>
      <c r="D7" s="49"/>
      <c r="E7" s="49"/>
      <c r="F7" s="50"/>
    </row>
    <row r="8" spans="1:7" ht="24.95" customHeight="1" x14ac:dyDescent="0.35">
      <c r="A8" s="51" t="s">
        <v>8</v>
      </c>
      <c r="B8" s="52"/>
      <c r="C8" s="52"/>
      <c r="D8" s="52"/>
      <c r="E8" s="52"/>
      <c r="F8" s="53"/>
    </row>
    <row r="9" spans="1:7" ht="24.95" customHeight="1" x14ac:dyDescent="0.3">
      <c r="A9" s="54" t="s">
        <v>297</v>
      </c>
      <c r="B9" s="55"/>
      <c r="C9" s="55"/>
      <c r="D9" s="55"/>
      <c r="E9" s="55"/>
      <c r="F9" s="56"/>
    </row>
    <row r="10" spans="1:7" s="5" customFormat="1" ht="24.95" customHeight="1" thickBot="1" x14ac:dyDescent="0.25">
      <c r="A10" s="12"/>
      <c r="B10" s="24"/>
      <c r="C10" s="11"/>
      <c r="D10" s="10"/>
      <c r="E10" s="9"/>
      <c r="F10" s="8"/>
    </row>
    <row r="11" spans="1:7" s="5" customFormat="1" ht="50.1" customHeight="1" x14ac:dyDescent="0.25">
      <c r="A11" s="34" t="s">
        <v>9</v>
      </c>
      <c r="B11" s="34" t="s">
        <v>0</v>
      </c>
      <c r="C11" s="34" t="s">
        <v>1</v>
      </c>
      <c r="D11" s="34" t="s">
        <v>2</v>
      </c>
      <c r="E11" s="35" t="s">
        <v>3</v>
      </c>
      <c r="F11" s="34" t="s">
        <v>4</v>
      </c>
    </row>
    <row r="12" spans="1:7" s="21" customFormat="1" ht="50.1" customHeight="1" x14ac:dyDescent="0.3">
      <c r="A12" s="33">
        <v>46142</v>
      </c>
      <c r="B12" s="36"/>
      <c r="C12" s="6" t="s">
        <v>5</v>
      </c>
      <c r="D12" s="22"/>
      <c r="E12" s="37"/>
      <c r="F12" s="19">
        <v>589924745.13000059</v>
      </c>
    </row>
    <row r="13" spans="1:7" s="21" customFormat="1" ht="49.5" customHeight="1" x14ac:dyDescent="0.25">
      <c r="A13" s="29"/>
      <c r="B13" s="36"/>
      <c r="C13" s="32" t="s">
        <v>6</v>
      </c>
      <c r="D13" s="19">
        <v>1463811244.3299999</v>
      </c>
      <c r="E13" s="37">
        <v>5547639.9100000001</v>
      </c>
      <c r="F13" s="28">
        <f>+F12+D13</f>
        <v>2053735989.4600005</v>
      </c>
    </row>
    <row r="14" spans="1:7" s="5" customFormat="1" ht="99.95" customHeight="1" x14ac:dyDescent="0.25">
      <c r="A14" s="30" t="s">
        <v>13</v>
      </c>
      <c r="B14" s="30" t="s">
        <v>163</v>
      </c>
      <c r="C14" s="31" t="s">
        <v>32</v>
      </c>
      <c r="D14" s="17"/>
      <c r="E14" s="19">
        <v>5547639.9100000001</v>
      </c>
      <c r="F14" s="28">
        <f>+F13-E14</f>
        <v>2048188349.5500004</v>
      </c>
      <c r="G14" s="7"/>
    </row>
    <row r="15" spans="1:7" s="5" customFormat="1" ht="99.95" customHeight="1" x14ac:dyDescent="0.25">
      <c r="A15" s="30" t="s">
        <v>13</v>
      </c>
      <c r="B15" s="30" t="s">
        <v>164</v>
      </c>
      <c r="C15" s="31" t="s">
        <v>33</v>
      </c>
      <c r="D15" s="17"/>
      <c r="E15" s="19">
        <v>350535.25</v>
      </c>
      <c r="F15" s="28">
        <f t="shared" ref="F15:F78" si="0">+F14-E15</f>
        <v>2047837814.3000004</v>
      </c>
      <c r="G15" s="7"/>
    </row>
    <row r="16" spans="1:7" s="5" customFormat="1" ht="99.95" customHeight="1" x14ac:dyDescent="0.25">
      <c r="A16" s="30" t="s">
        <v>13</v>
      </c>
      <c r="B16" s="30" t="s">
        <v>165</v>
      </c>
      <c r="C16" s="31" t="s">
        <v>34</v>
      </c>
      <c r="D16" s="17"/>
      <c r="E16" s="19">
        <v>322922.26</v>
      </c>
      <c r="F16" s="28">
        <f t="shared" si="0"/>
        <v>2047514892.0400004</v>
      </c>
      <c r="G16" s="7"/>
    </row>
    <row r="17" spans="1:7" s="5" customFormat="1" ht="99.95" customHeight="1" x14ac:dyDescent="0.25">
      <c r="A17" s="30" t="s">
        <v>13</v>
      </c>
      <c r="B17" s="30" t="s">
        <v>166</v>
      </c>
      <c r="C17" s="31" t="s">
        <v>11</v>
      </c>
      <c r="D17" s="17"/>
      <c r="E17" s="19">
        <v>138660</v>
      </c>
      <c r="F17" s="28">
        <f t="shared" si="0"/>
        <v>2047376232.0400004</v>
      </c>
      <c r="G17" s="7"/>
    </row>
    <row r="18" spans="1:7" s="5" customFormat="1" ht="99.95" customHeight="1" x14ac:dyDescent="0.25">
      <c r="A18" s="30" t="s">
        <v>13</v>
      </c>
      <c r="B18" s="30" t="s">
        <v>167</v>
      </c>
      <c r="C18" s="31" t="s">
        <v>35</v>
      </c>
      <c r="D18" s="17"/>
      <c r="E18" s="19">
        <v>455520.53</v>
      </c>
      <c r="F18" s="28">
        <f t="shared" si="0"/>
        <v>2046920711.5100005</v>
      </c>
      <c r="G18" s="7"/>
    </row>
    <row r="19" spans="1:7" s="5" customFormat="1" ht="99.95" customHeight="1" x14ac:dyDescent="0.25">
      <c r="A19" s="30" t="s">
        <v>13</v>
      </c>
      <c r="B19" s="30" t="s">
        <v>168</v>
      </c>
      <c r="C19" s="31" t="s">
        <v>36</v>
      </c>
      <c r="D19" s="17"/>
      <c r="E19" s="19">
        <v>282421.14</v>
      </c>
      <c r="F19" s="28">
        <f t="shared" si="0"/>
        <v>2046638290.3700004</v>
      </c>
      <c r="G19" s="7"/>
    </row>
    <row r="20" spans="1:7" s="5" customFormat="1" ht="99.95" customHeight="1" x14ac:dyDescent="0.25">
      <c r="A20" s="30" t="s">
        <v>13</v>
      </c>
      <c r="B20" s="30" t="s">
        <v>169</v>
      </c>
      <c r="C20" s="31" t="s">
        <v>37</v>
      </c>
      <c r="D20" s="17"/>
      <c r="E20" s="19">
        <v>42578.75</v>
      </c>
      <c r="F20" s="28">
        <f t="shared" si="0"/>
        <v>2046595711.6200004</v>
      </c>
      <c r="G20" s="7"/>
    </row>
    <row r="21" spans="1:7" s="5" customFormat="1" ht="99.95" customHeight="1" x14ac:dyDescent="0.25">
      <c r="A21" s="30" t="s">
        <v>13</v>
      </c>
      <c r="B21" s="30" t="s">
        <v>170</v>
      </c>
      <c r="C21" s="31" t="s">
        <v>12</v>
      </c>
      <c r="D21" s="17"/>
      <c r="E21" s="19">
        <v>51432.639999999999</v>
      </c>
      <c r="F21" s="28">
        <f t="shared" si="0"/>
        <v>2046544278.9800003</v>
      </c>
      <c r="G21" s="7"/>
    </row>
    <row r="22" spans="1:7" s="5" customFormat="1" ht="99.95" customHeight="1" x14ac:dyDescent="0.25">
      <c r="A22" s="30" t="s">
        <v>13</v>
      </c>
      <c r="B22" s="30" t="s">
        <v>171</v>
      </c>
      <c r="C22" s="31" t="s">
        <v>38</v>
      </c>
      <c r="D22" s="17"/>
      <c r="E22" s="19">
        <v>45000</v>
      </c>
      <c r="F22" s="28">
        <f t="shared" si="0"/>
        <v>2046499278.9800003</v>
      </c>
      <c r="G22" s="7"/>
    </row>
    <row r="23" spans="1:7" s="5" customFormat="1" ht="99.95" customHeight="1" x14ac:dyDescent="0.25">
      <c r="A23" s="30" t="s">
        <v>13</v>
      </c>
      <c r="B23" s="30" t="s">
        <v>172</v>
      </c>
      <c r="C23" s="31" t="s">
        <v>39</v>
      </c>
      <c r="D23" s="17"/>
      <c r="E23" s="19">
        <v>8301730.6100000003</v>
      </c>
      <c r="F23" s="28">
        <f t="shared" si="0"/>
        <v>2038197548.3700004</v>
      </c>
      <c r="G23" s="7"/>
    </row>
    <row r="24" spans="1:7" s="5" customFormat="1" ht="99.95" customHeight="1" x14ac:dyDescent="0.25">
      <c r="A24" s="30" t="s">
        <v>13</v>
      </c>
      <c r="B24" s="30" t="s">
        <v>173</v>
      </c>
      <c r="C24" s="31" t="s">
        <v>40</v>
      </c>
      <c r="D24" s="17"/>
      <c r="E24" s="19">
        <v>1609400.82</v>
      </c>
      <c r="F24" s="28">
        <f t="shared" si="0"/>
        <v>2036588147.5500004</v>
      </c>
      <c r="G24" s="7"/>
    </row>
    <row r="25" spans="1:7" s="5" customFormat="1" ht="99.95" customHeight="1" x14ac:dyDescent="0.25">
      <c r="A25" s="30" t="s">
        <v>13</v>
      </c>
      <c r="B25" s="30" t="s">
        <v>173</v>
      </c>
      <c r="C25" s="31" t="s">
        <v>40</v>
      </c>
      <c r="D25" s="17"/>
      <c r="E25" s="19">
        <v>4644838.32</v>
      </c>
      <c r="F25" s="28">
        <f t="shared" si="0"/>
        <v>2031943309.2300005</v>
      </c>
      <c r="G25" s="7"/>
    </row>
    <row r="26" spans="1:7" s="5" customFormat="1" ht="99.95" customHeight="1" x14ac:dyDescent="0.25">
      <c r="A26" s="30" t="s">
        <v>13</v>
      </c>
      <c r="B26" s="30" t="s">
        <v>174</v>
      </c>
      <c r="C26" s="31" t="s">
        <v>41</v>
      </c>
      <c r="D26" s="17"/>
      <c r="E26" s="19">
        <v>2988422.59</v>
      </c>
      <c r="F26" s="28">
        <f t="shared" si="0"/>
        <v>2028954886.6400006</v>
      </c>
      <c r="G26" s="7"/>
    </row>
    <row r="27" spans="1:7" s="5" customFormat="1" ht="99.95" customHeight="1" x14ac:dyDescent="0.25">
      <c r="A27" s="30" t="s">
        <v>13</v>
      </c>
      <c r="B27" s="30" t="s">
        <v>174</v>
      </c>
      <c r="C27" s="31" t="s">
        <v>41</v>
      </c>
      <c r="D27" s="17"/>
      <c r="E27" s="19">
        <v>3780801.67</v>
      </c>
      <c r="F27" s="28">
        <f t="shared" si="0"/>
        <v>2025174084.9700005</v>
      </c>
      <c r="G27" s="7"/>
    </row>
    <row r="28" spans="1:7" s="5" customFormat="1" ht="99.95" customHeight="1" x14ac:dyDescent="0.25">
      <c r="A28" s="30" t="s">
        <v>13</v>
      </c>
      <c r="B28" s="30" t="s">
        <v>175</v>
      </c>
      <c r="C28" s="31" t="s">
        <v>42</v>
      </c>
      <c r="D28" s="17"/>
      <c r="E28" s="19">
        <v>1807908.31</v>
      </c>
      <c r="F28" s="28">
        <f t="shared" si="0"/>
        <v>2023366176.6600006</v>
      </c>
      <c r="G28" s="7"/>
    </row>
    <row r="29" spans="1:7" s="5" customFormat="1" ht="99.95" customHeight="1" x14ac:dyDescent="0.25">
      <c r="A29" s="30" t="s">
        <v>13</v>
      </c>
      <c r="B29" s="30" t="s">
        <v>175</v>
      </c>
      <c r="C29" s="31" t="s">
        <v>42</v>
      </c>
      <c r="D29" s="17"/>
      <c r="E29" s="19">
        <v>338342.35</v>
      </c>
      <c r="F29" s="28">
        <f t="shared" si="0"/>
        <v>2023027834.3100007</v>
      </c>
      <c r="G29" s="7"/>
    </row>
    <row r="30" spans="1:7" s="5" customFormat="1" ht="99.95" customHeight="1" x14ac:dyDescent="0.25">
      <c r="A30" s="30" t="s">
        <v>13</v>
      </c>
      <c r="B30" s="30" t="s">
        <v>175</v>
      </c>
      <c r="C30" s="31" t="s">
        <v>42</v>
      </c>
      <c r="D30" s="17"/>
      <c r="E30" s="19">
        <v>351748.94</v>
      </c>
      <c r="F30" s="28">
        <f t="shared" si="0"/>
        <v>2022676085.3700006</v>
      </c>
      <c r="G30" s="7"/>
    </row>
    <row r="31" spans="1:7" s="5" customFormat="1" ht="99.95" customHeight="1" x14ac:dyDescent="0.25">
      <c r="A31" s="30" t="s">
        <v>13</v>
      </c>
      <c r="B31" s="30" t="s">
        <v>175</v>
      </c>
      <c r="C31" s="31" t="s">
        <v>42</v>
      </c>
      <c r="D31" s="17"/>
      <c r="E31" s="19">
        <v>1018577.62</v>
      </c>
      <c r="F31" s="28">
        <f t="shared" si="0"/>
        <v>2021657507.7500007</v>
      </c>
      <c r="G31" s="7"/>
    </row>
    <row r="32" spans="1:7" s="5" customFormat="1" ht="99.95" customHeight="1" x14ac:dyDescent="0.25">
      <c r="A32" s="30" t="s">
        <v>13</v>
      </c>
      <c r="B32" s="30" t="s">
        <v>176</v>
      </c>
      <c r="C32" s="31" t="s">
        <v>43</v>
      </c>
      <c r="D32" s="17"/>
      <c r="E32" s="19">
        <v>819682.05</v>
      </c>
      <c r="F32" s="28">
        <f t="shared" si="0"/>
        <v>2020837825.7000008</v>
      </c>
      <c r="G32" s="7"/>
    </row>
    <row r="33" spans="1:7" s="5" customFormat="1" ht="99.95" customHeight="1" x14ac:dyDescent="0.25">
      <c r="A33" s="30" t="s">
        <v>13</v>
      </c>
      <c r="B33" s="30" t="s">
        <v>176</v>
      </c>
      <c r="C33" s="31" t="s">
        <v>43</v>
      </c>
      <c r="D33" s="17"/>
      <c r="E33" s="19">
        <v>1194800.8700000001</v>
      </c>
      <c r="F33" s="28">
        <f t="shared" si="0"/>
        <v>2019643024.8300009</v>
      </c>
      <c r="G33" s="7"/>
    </row>
    <row r="34" spans="1:7" s="5" customFormat="1" ht="99.95" customHeight="1" x14ac:dyDescent="0.25">
      <c r="A34" s="30" t="s">
        <v>13</v>
      </c>
      <c r="B34" s="30" t="s">
        <v>176</v>
      </c>
      <c r="C34" s="31" t="s">
        <v>43</v>
      </c>
      <c r="D34" s="17"/>
      <c r="E34" s="19">
        <v>545159.64</v>
      </c>
      <c r="F34" s="28">
        <f t="shared" si="0"/>
        <v>2019097865.1900008</v>
      </c>
      <c r="G34" s="7"/>
    </row>
    <row r="35" spans="1:7" s="5" customFormat="1" ht="99.95" customHeight="1" x14ac:dyDescent="0.25">
      <c r="A35" s="30" t="s">
        <v>13</v>
      </c>
      <c r="B35" s="30" t="s">
        <v>176</v>
      </c>
      <c r="C35" s="31" t="s">
        <v>43</v>
      </c>
      <c r="D35" s="17"/>
      <c r="E35" s="19">
        <v>684092.65</v>
      </c>
      <c r="F35" s="28">
        <f t="shared" si="0"/>
        <v>2018413772.5400007</v>
      </c>
      <c r="G35" s="7"/>
    </row>
    <row r="36" spans="1:7" s="5" customFormat="1" ht="99.95" customHeight="1" x14ac:dyDescent="0.25">
      <c r="A36" s="30" t="s">
        <v>13</v>
      </c>
      <c r="B36" s="30" t="s">
        <v>177</v>
      </c>
      <c r="C36" s="31" t="s">
        <v>44</v>
      </c>
      <c r="D36" s="17"/>
      <c r="E36" s="19">
        <v>4439296.37</v>
      </c>
      <c r="F36" s="28">
        <f t="shared" si="0"/>
        <v>2013974476.1700008</v>
      </c>
      <c r="G36" s="7"/>
    </row>
    <row r="37" spans="1:7" s="5" customFormat="1" ht="99.95" customHeight="1" x14ac:dyDescent="0.25">
      <c r="A37" s="30" t="s">
        <v>13</v>
      </c>
      <c r="B37" s="30" t="s">
        <v>176</v>
      </c>
      <c r="C37" s="31" t="s">
        <v>43</v>
      </c>
      <c r="D37" s="17"/>
      <c r="E37" s="19">
        <v>687762.99</v>
      </c>
      <c r="F37" s="28">
        <f t="shared" si="0"/>
        <v>2013286713.1800008</v>
      </c>
      <c r="G37" s="7"/>
    </row>
    <row r="38" spans="1:7" s="5" customFormat="1" ht="99.95" customHeight="1" x14ac:dyDescent="0.25">
      <c r="A38" s="30" t="s">
        <v>13</v>
      </c>
      <c r="B38" s="30" t="s">
        <v>178</v>
      </c>
      <c r="C38" s="31" t="s">
        <v>45</v>
      </c>
      <c r="D38" s="17"/>
      <c r="E38" s="19">
        <v>8672486.9000000004</v>
      </c>
      <c r="F38" s="28">
        <f t="shared" si="0"/>
        <v>2004614226.2800007</v>
      </c>
      <c r="G38" s="7"/>
    </row>
    <row r="39" spans="1:7" s="5" customFormat="1" ht="99.95" customHeight="1" x14ac:dyDescent="0.25">
      <c r="A39" s="30" t="s">
        <v>13</v>
      </c>
      <c r="B39" s="30" t="s">
        <v>179</v>
      </c>
      <c r="C39" s="31" t="s">
        <v>46</v>
      </c>
      <c r="D39" s="17"/>
      <c r="E39" s="19">
        <v>25147937.02</v>
      </c>
      <c r="F39" s="28">
        <f t="shared" si="0"/>
        <v>1979466289.2600007</v>
      </c>
      <c r="G39" s="7"/>
    </row>
    <row r="40" spans="1:7" s="5" customFormat="1" ht="99.95" customHeight="1" x14ac:dyDescent="0.25">
      <c r="A40" s="30" t="s">
        <v>13</v>
      </c>
      <c r="B40" s="30" t="s">
        <v>180</v>
      </c>
      <c r="C40" s="31" t="s">
        <v>47</v>
      </c>
      <c r="D40" s="17"/>
      <c r="E40" s="19">
        <v>9636117.75</v>
      </c>
      <c r="F40" s="28">
        <f t="shared" si="0"/>
        <v>1969830171.5100007</v>
      </c>
      <c r="G40" s="7"/>
    </row>
    <row r="41" spans="1:7" s="5" customFormat="1" ht="99.95" customHeight="1" x14ac:dyDescent="0.25">
      <c r="A41" s="30" t="s">
        <v>14</v>
      </c>
      <c r="B41" s="30" t="s">
        <v>181</v>
      </c>
      <c r="C41" s="31" t="s">
        <v>48</v>
      </c>
      <c r="D41" s="17"/>
      <c r="E41" s="19">
        <v>600882.42000000004</v>
      </c>
      <c r="F41" s="28">
        <f t="shared" si="0"/>
        <v>1969229289.0900006</v>
      </c>
      <c r="G41" s="7"/>
    </row>
    <row r="42" spans="1:7" s="5" customFormat="1" ht="99.95" customHeight="1" x14ac:dyDescent="0.25">
      <c r="A42" s="30" t="s">
        <v>14</v>
      </c>
      <c r="B42" s="30" t="s">
        <v>182</v>
      </c>
      <c r="C42" s="31" t="s">
        <v>49</v>
      </c>
      <c r="D42" s="17"/>
      <c r="E42" s="19">
        <v>2730790.64</v>
      </c>
      <c r="F42" s="28">
        <f t="shared" si="0"/>
        <v>1966498498.4500005</v>
      </c>
      <c r="G42" s="7"/>
    </row>
    <row r="43" spans="1:7" s="5" customFormat="1" ht="99.95" customHeight="1" x14ac:dyDescent="0.25">
      <c r="A43" s="30" t="s">
        <v>14</v>
      </c>
      <c r="B43" s="30" t="s">
        <v>183</v>
      </c>
      <c r="C43" s="31" t="s">
        <v>50</v>
      </c>
      <c r="D43" s="17"/>
      <c r="E43" s="19">
        <v>3518670</v>
      </c>
      <c r="F43" s="28">
        <f t="shared" si="0"/>
        <v>1962979828.4500005</v>
      </c>
      <c r="G43" s="7"/>
    </row>
    <row r="44" spans="1:7" s="5" customFormat="1" ht="99.95" customHeight="1" x14ac:dyDescent="0.25">
      <c r="A44" s="30" t="s">
        <v>14</v>
      </c>
      <c r="B44" s="30" t="s">
        <v>184</v>
      </c>
      <c r="C44" s="31" t="s">
        <v>51</v>
      </c>
      <c r="D44" s="17"/>
      <c r="E44" s="19">
        <v>230545.18</v>
      </c>
      <c r="F44" s="28">
        <f t="shared" si="0"/>
        <v>1962749283.2700005</v>
      </c>
      <c r="G44" s="7"/>
    </row>
    <row r="45" spans="1:7" s="5" customFormat="1" ht="99.95" customHeight="1" x14ac:dyDescent="0.25">
      <c r="A45" s="30" t="s">
        <v>14</v>
      </c>
      <c r="B45" s="30" t="s">
        <v>184</v>
      </c>
      <c r="C45" s="31" t="s">
        <v>51</v>
      </c>
      <c r="D45" s="17"/>
      <c r="E45" s="19">
        <v>7695054.1200000001</v>
      </c>
      <c r="F45" s="28">
        <f t="shared" si="0"/>
        <v>1955054229.1500006</v>
      </c>
      <c r="G45" s="7"/>
    </row>
    <row r="46" spans="1:7" s="5" customFormat="1" ht="99.95" customHeight="1" x14ac:dyDescent="0.25">
      <c r="A46" s="30" t="s">
        <v>14</v>
      </c>
      <c r="B46" s="30" t="s">
        <v>185</v>
      </c>
      <c r="C46" s="31" t="s">
        <v>52</v>
      </c>
      <c r="D46" s="17"/>
      <c r="E46" s="19">
        <v>1888914.02</v>
      </c>
      <c r="F46" s="28">
        <f t="shared" si="0"/>
        <v>1953165315.1300006</v>
      </c>
      <c r="G46" s="18"/>
    </row>
    <row r="47" spans="1:7" s="5" customFormat="1" ht="111" customHeight="1" x14ac:dyDescent="0.25">
      <c r="A47" s="30" t="s">
        <v>14</v>
      </c>
      <c r="B47" s="30" t="s">
        <v>186</v>
      </c>
      <c r="C47" s="31" t="s">
        <v>53</v>
      </c>
      <c r="D47" s="17"/>
      <c r="E47" s="19">
        <v>2324272.5699999998</v>
      </c>
      <c r="F47" s="28">
        <f t="shared" si="0"/>
        <v>1950841042.5600007</v>
      </c>
      <c r="G47" s="7"/>
    </row>
    <row r="48" spans="1:7" s="5" customFormat="1" ht="123" customHeight="1" x14ac:dyDescent="0.25">
      <c r="A48" s="30" t="s">
        <v>14</v>
      </c>
      <c r="B48" s="30" t="s">
        <v>187</v>
      </c>
      <c r="C48" s="31" t="s">
        <v>54</v>
      </c>
      <c r="D48" s="17"/>
      <c r="E48" s="19">
        <v>13450706.92</v>
      </c>
      <c r="F48" s="28">
        <f t="shared" si="0"/>
        <v>1937390335.6400006</v>
      </c>
    </row>
    <row r="49" spans="1:7" s="5" customFormat="1" ht="123" customHeight="1" x14ac:dyDescent="0.25">
      <c r="A49" s="30" t="s">
        <v>14</v>
      </c>
      <c r="B49" s="30" t="s">
        <v>188</v>
      </c>
      <c r="C49" s="31" t="s">
        <v>55</v>
      </c>
      <c r="D49" s="17"/>
      <c r="E49" s="19">
        <v>4110731.22</v>
      </c>
      <c r="F49" s="28">
        <f t="shared" si="0"/>
        <v>1933279604.4200006</v>
      </c>
    </row>
    <row r="50" spans="1:7" s="5" customFormat="1" ht="101.25" customHeight="1" x14ac:dyDescent="0.25">
      <c r="A50" s="30" t="s">
        <v>14</v>
      </c>
      <c r="B50" s="30" t="s">
        <v>189</v>
      </c>
      <c r="C50" s="31" t="s">
        <v>56</v>
      </c>
      <c r="D50" s="17"/>
      <c r="E50" s="19">
        <v>15572921.9</v>
      </c>
      <c r="F50" s="28">
        <f t="shared" si="0"/>
        <v>1917706682.5200005</v>
      </c>
    </row>
    <row r="51" spans="1:7" s="5" customFormat="1" ht="96" customHeight="1" x14ac:dyDescent="0.25">
      <c r="A51" s="30" t="s">
        <v>14</v>
      </c>
      <c r="B51" s="30" t="s">
        <v>190</v>
      </c>
      <c r="C51" s="31" t="s">
        <v>57</v>
      </c>
      <c r="D51" s="17"/>
      <c r="E51" s="19">
        <v>9924677.4100000001</v>
      </c>
      <c r="F51" s="28">
        <f t="shared" si="0"/>
        <v>1907782005.1100004</v>
      </c>
    </row>
    <row r="52" spans="1:7" s="5" customFormat="1" ht="123" customHeight="1" x14ac:dyDescent="0.25">
      <c r="A52" s="30" t="s">
        <v>14</v>
      </c>
      <c r="B52" s="30" t="s">
        <v>191</v>
      </c>
      <c r="C52" s="31" t="s">
        <v>58</v>
      </c>
      <c r="D52" s="17"/>
      <c r="E52" s="19">
        <v>2401614.94</v>
      </c>
      <c r="F52" s="28">
        <f t="shared" si="0"/>
        <v>1905380390.1700003</v>
      </c>
    </row>
    <row r="53" spans="1:7" s="5" customFormat="1" ht="101.25" customHeight="1" x14ac:dyDescent="0.25">
      <c r="A53" s="30" t="s">
        <v>14</v>
      </c>
      <c r="B53" s="30" t="s">
        <v>192</v>
      </c>
      <c r="C53" s="31" t="s">
        <v>59</v>
      </c>
      <c r="D53" s="17"/>
      <c r="E53" s="19">
        <v>6686245.8200000003</v>
      </c>
      <c r="F53" s="28">
        <f t="shared" si="0"/>
        <v>1898694144.3500004</v>
      </c>
    </row>
    <row r="54" spans="1:7" s="5" customFormat="1" ht="99.95" customHeight="1" x14ac:dyDescent="0.25">
      <c r="A54" s="30" t="s">
        <v>14</v>
      </c>
      <c r="B54" s="30" t="s">
        <v>193</v>
      </c>
      <c r="C54" s="31" t="s">
        <v>60</v>
      </c>
      <c r="D54" s="17"/>
      <c r="E54" s="19">
        <v>3903544.18</v>
      </c>
      <c r="F54" s="28">
        <f t="shared" si="0"/>
        <v>1894790600.1700003</v>
      </c>
      <c r="G54" s="7"/>
    </row>
    <row r="55" spans="1:7" s="5" customFormat="1" ht="84.75" customHeight="1" x14ac:dyDescent="0.25">
      <c r="A55" s="30" t="s">
        <v>14</v>
      </c>
      <c r="B55" s="30" t="s">
        <v>194</v>
      </c>
      <c r="C55" s="31" t="s">
        <v>61</v>
      </c>
      <c r="D55" s="17"/>
      <c r="E55" s="19">
        <v>18227578.100000001</v>
      </c>
      <c r="F55" s="28">
        <f t="shared" si="0"/>
        <v>1876563022.0700004</v>
      </c>
    </row>
    <row r="56" spans="1:7" s="5" customFormat="1" ht="97.5" customHeight="1" x14ac:dyDescent="0.25">
      <c r="A56" s="30" t="s">
        <v>14</v>
      </c>
      <c r="B56" s="30" t="s">
        <v>195</v>
      </c>
      <c r="C56" s="31" t="s">
        <v>62</v>
      </c>
      <c r="D56" s="17"/>
      <c r="E56" s="19">
        <v>1820786.2</v>
      </c>
      <c r="F56" s="28">
        <f t="shared" si="0"/>
        <v>1874742235.8700004</v>
      </c>
    </row>
    <row r="57" spans="1:7" s="5" customFormat="1" ht="95.25" customHeight="1" x14ac:dyDescent="0.25">
      <c r="A57" s="30" t="s">
        <v>14</v>
      </c>
      <c r="B57" s="30" t="s">
        <v>196</v>
      </c>
      <c r="C57" s="31" t="s">
        <v>63</v>
      </c>
      <c r="D57" s="17"/>
      <c r="E57" s="19">
        <v>3135918.95</v>
      </c>
      <c r="F57" s="28">
        <f t="shared" si="0"/>
        <v>1871606316.9200003</v>
      </c>
    </row>
    <row r="58" spans="1:7" s="5" customFormat="1" ht="77.25" customHeight="1" x14ac:dyDescent="0.25">
      <c r="A58" s="30" t="s">
        <v>15</v>
      </c>
      <c r="B58" s="30" t="s">
        <v>197</v>
      </c>
      <c r="C58" s="31" t="s">
        <v>64</v>
      </c>
      <c r="D58" s="17"/>
      <c r="E58" s="19">
        <v>859370.4</v>
      </c>
      <c r="F58" s="28">
        <f t="shared" si="0"/>
        <v>1870746946.5200002</v>
      </c>
    </row>
    <row r="59" spans="1:7" s="5" customFormat="1" ht="78" customHeight="1" x14ac:dyDescent="0.25">
      <c r="A59" s="30" t="s">
        <v>15</v>
      </c>
      <c r="B59" s="30" t="s">
        <v>197</v>
      </c>
      <c r="C59" s="31" t="s">
        <v>64</v>
      </c>
      <c r="D59" s="17"/>
      <c r="E59" s="19">
        <v>4281984</v>
      </c>
      <c r="F59" s="28">
        <f t="shared" si="0"/>
        <v>1866464962.5200002</v>
      </c>
    </row>
    <row r="60" spans="1:7" s="5" customFormat="1" ht="72.75" customHeight="1" x14ac:dyDescent="0.25">
      <c r="A60" s="30" t="s">
        <v>15</v>
      </c>
      <c r="B60" s="30" t="s">
        <v>198</v>
      </c>
      <c r="C60" s="31" t="s">
        <v>65</v>
      </c>
      <c r="D60" s="17"/>
      <c r="E60" s="19">
        <v>985125</v>
      </c>
      <c r="F60" s="28">
        <f t="shared" si="0"/>
        <v>1865479837.5200002</v>
      </c>
    </row>
    <row r="61" spans="1:7" s="5" customFormat="1" ht="60" customHeight="1" x14ac:dyDescent="0.25">
      <c r="A61" s="30" t="s">
        <v>15</v>
      </c>
      <c r="B61" s="30" t="s">
        <v>199</v>
      </c>
      <c r="C61" s="31" t="s">
        <v>66</v>
      </c>
      <c r="D61" s="17"/>
      <c r="E61" s="19">
        <v>283452.95</v>
      </c>
      <c r="F61" s="28">
        <f t="shared" si="0"/>
        <v>1865196384.5700002</v>
      </c>
    </row>
    <row r="62" spans="1:7" s="5" customFormat="1" ht="89.25" customHeight="1" x14ac:dyDescent="0.25">
      <c r="A62" s="30" t="s">
        <v>15</v>
      </c>
      <c r="B62" s="30" t="s">
        <v>199</v>
      </c>
      <c r="C62" s="31" t="s">
        <v>66</v>
      </c>
      <c r="D62" s="17"/>
      <c r="E62" s="19">
        <v>20096.82</v>
      </c>
      <c r="F62" s="28">
        <f t="shared" si="0"/>
        <v>1865176287.7500002</v>
      </c>
    </row>
    <row r="63" spans="1:7" s="5" customFormat="1" ht="92.25" customHeight="1" x14ac:dyDescent="0.25">
      <c r="A63" s="30" t="s">
        <v>15</v>
      </c>
      <c r="B63" s="30" t="s">
        <v>199</v>
      </c>
      <c r="C63" s="31" t="s">
        <v>66</v>
      </c>
      <c r="D63" s="17"/>
      <c r="E63" s="19">
        <v>20125.150000000001</v>
      </c>
      <c r="F63" s="28">
        <f t="shared" si="0"/>
        <v>1865156162.6000001</v>
      </c>
    </row>
    <row r="64" spans="1:7" s="5" customFormat="1" ht="86.25" customHeight="1" x14ac:dyDescent="0.25">
      <c r="A64" s="30" t="s">
        <v>15</v>
      </c>
      <c r="B64" s="30" t="s">
        <v>199</v>
      </c>
      <c r="C64" s="31" t="s">
        <v>66</v>
      </c>
      <c r="D64" s="17"/>
      <c r="E64" s="19">
        <v>3401.43</v>
      </c>
      <c r="F64" s="28">
        <f t="shared" si="0"/>
        <v>1865152761.1700001</v>
      </c>
    </row>
    <row r="65" spans="1:6" s="5" customFormat="1" ht="123" customHeight="1" x14ac:dyDescent="0.25">
      <c r="A65" s="30" t="s">
        <v>15</v>
      </c>
      <c r="B65" s="30" t="s">
        <v>200</v>
      </c>
      <c r="C65" s="31" t="s">
        <v>67</v>
      </c>
      <c r="D65" s="17"/>
      <c r="E65" s="19">
        <v>257129.71</v>
      </c>
      <c r="F65" s="28">
        <f t="shared" si="0"/>
        <v>1864895631.46</v>
      </c>
    </row>
    <row r="66" spans="1:6" s="5" customFormat="1" ht="123" customHeight="1" x14ac:dyDescent="0.25">
      <c r="A66" s="30" t="s">
        <v>15</v>
      </c>
      <c r="B66" s="30" t="s">
        <v>200</v>
      </c>
      <c r="C66" s="31" t="s">
        <v>67</v>
      </c>
      <c r="D66" s="17"/>
      <c r="E66" s="19">
        <v>18230.5</v>
      </c>
      <c r="F66" s="28">
        <f t="shared" si="0"/>
        <v>1864877400.96</v>
      </c>
    </row>
    <row r="67" spans="1:6" s="5" customFormat="1" ht="123" customHeight="1" x14ac:dyDescent="0.25">
      <c r="A67" s="30" t="s">
        <v>15</v>
      </c>
      <c r="B67" s="30" t="s">
        <v>200</v>
      </c>
      <c r="C67" s="31" t="s">
        <v>67</v>
      </c>
      <c r="D67" s="17"/>
      <c r="E67" s="19">
        <v>18256.2</v>
      </c>
      <c r="F67" s="28">
        <f t="shared" si="0"/>
        <v>1864859144.76</v>
      </c>
    </row>
    <row r="68" spans="1:6" s="5" customFormat="1" ht="81.75" customHeight="1" x14ac:dyDescent="0.25">
      <c r="A68" s="30" t="s">
        <v>15</v>
      </c>
      <c r="B68" s="30" t="s">
        <v>200</v>
      </c>
      <c r="C68" s="31" t="s">
        <v>67</v>
      </c>
      <c r="D68" s="20"/>
      <c r="E68" s="19">
        <v>3085.55</v>
      </c>
      <c r="F68" s="28">
        <f t="shared" si="0"/>
        <v>1864856059.21</v>
      </c>
    </row>
    <row r="69" spans="1:6" s="5" customFormat="1" ht="79.5" customHeight="1" x14ac:dyDescent="0.25">
      <c r="A69" s="30" t="s">
        <v>15</v>
      </c>
      <c r="B69" s="30" t="s">
        <v>201</v>
      </c>
      <c r="C69" s="31" t="s">
        <v>68</v>
      </c>
      <c r="D69" s="17"/>
      <c r="E69" s="19">
        <v>1433019.95</v>
      </c>
      <c r="F69" s="28">
        <f t="shared" si="0"/>
        <v>1863423039.26</v>
      </c>
    </row>
    <row r="70" spans="1:6" s="5" customFormat="1" ht="77.25" customHeight="1" x14ac:dyDescent="0.25">
      <c r="A70" s="30" t="s">
        <v>15</v>
      </c>
      <c r="B70" s="30" t="s">
        <v>201</v>
      </c>
      <c r="C70" s="31" t="s">
        <v>68</v>
      </c>
      <c r="D70" s="17"/>
      <c r="E70" s="19">
        <v>1087783.3700000001</v>
      </c>
      <c r="F70" s="28">
        <f t="shared" si="0"/>
        <v>1862335255.8900001</v>
      </c>
    </row>
    <row r="71" spans="1:6" s="5" customFormat="1" ht="79.5" customHeight="1" x14ac:dyDescent="0.25">
      <c r="A71" s="30" t="s">
        <v>15</v>
      </c>
      <c r="B71" s="30" t="s">
        <v>201</v>
      </c>
      <c r="C71" s="31" t="s">
        <v>68</v>
      </c>
      <c r="D71" s="17"/>
      <c r="E71" s="19">
        <v>1106021.3700000001</v>
      </c>
      <c r="F71" s="28">
        <f t="shared" si="0"/>
        <v>1861229234.5200002</v>
      </c>
    </row>
    <row r="72" spans="1:6" s="5" customFormat="1" ht="123" customHeight="1" x14ac:dyDescent="0.25">
      <c r="A72" s="30" t="s">
        <v>15</v>
      </c>
      <c r="B72" s="30" t="s">
        <v>201</v>
      </c>
      <c r="C72" s="31" t="s">
        <v>68</v>
      </c>
      <c r="D72" s="17"/>
      <c r="E72" s="19">
        <v>1365309.88</v>
      </c>
      <c r="F72" s="28">
        <f t="shared" si="0"/>
        <v>1859863924.6400001</v>
      </c>
    </row>
    <row r="73" spans="1:6" s="5" customFormat="1" ht="123" customHeight="1" x14ac:dyDescent="0.25">
      <c r="A73" s="30" t="s">
        <v>15</v>
      </c>
      <c r="B73" s="30" t="s">
        <v>201</v>
      </c>
      <c r="C73" s="31" t="s">
        <v>68</v>
      </c>
      <c r="D73" s="17"/>
      <c r="E73" s="19">
        <v>381498.28</v>
      </c>
      <c r="F73" s="28">
        <f t="shared" si="0"/>
        <v>1859482426.3600001</v>
      </c>
    </row>
    <row r="74" spans="1:6" s="5" customFormat="1" ht="123" customHeight="1" x14ac:dyDescent="0.25">
      <c r="A74" s="30" t="s">
        <v>15</v>
      </c>
      <c r="B74" s="30" t="s">
        <v>202</v>
      </c>
      <c r="C74" s="31" t="s">
        <v>69</v>
      </c>
      <c r="D74" s="17"/>
      <c r="E74" s="19">
        <v>10224329.66</v>
      </c>
      <c r="F74" s="28">
        <f t="shared" si="0"/>
        <v>1849258096.7</v>
      </c>
    </row>
    <row r="75" spans="1:6" s="5" customFormat="1" ht="123" customHeight="1" x14ac:dyDescent="0.25">
      <c r="A75" s="30" t="s">
        <v>15</v>
      </c>
      <c r="B75" s="30" t="s">
        <v>203</v>
      </c>
      <c r="C75" s="31" t="s">
        <v>70</v>
      </c>
      <c r="D75" s="17"/>
      <c r="E75" s="19">
        <v>4157816.19</v>
      </c>
      <c r="F75" s="28">
        <f t="shared" si="0"/>
        <v>1845100280.51</v>
      </c>
    </row>
    <row r="76" spans="1:6" s="5" customFormat="1" ht="123" customHeight="1" x14ac:dyDescent="0.25">
      <c r="A76" s="30" t="s">
        <v>15</v>
      </c>
      <c r="B76" s="30" t="s">
        <v>204</v>
      </c>
      <c r="C76" s="31" t="s">
        <v>71</v>
      </c>
      <c r="D76" s="17"/>
      <c r="E76" s="19">
        <v>24686526.399999999</v>
      </c>
      <c r="F76" s="28">
        <f t="shared" si="0"/>
        <v>1820413754.1099999</v>
      </c>
    </row>
    <row r="77" spans="1:6" s="5" customFormat="1" ht="123" customHeight="1" x14ac:dyDescent="0.25">
      <c r="A77" s="30" t="s">
        <v>15</v>
      </c>
      <c r="B77" s="30" t="s">
        <v>205</v>
      </c>
      <c r="C77" s="31" t="s">
        <v>10</v>
      </c>
      <c r="D77" s="17"/>
      <c r="E77" s="19">
        <v>3804253.34</v>
      </c>
      <c r="F77" s="28">
        <f t="shared" si="0"/>
        <v>1816609500.77</v>
      </c>
    </row>
    <row r="78" spans="1:6" s="5" customFormat="1" ht="123" customHeight="1" x14ac:dyDescent="0.25">
      <c r="A78" s="30" t="s">
        <v>16</v>
      </c>
      <c r="B78" s="30" t="s">
        <v>206</v>
      </c>
      <c r="C78" s="31" t="s">
        <v>72</v>
      </c>
      <c r="D78" s="17"/>
      <c r="E78" s="19">
        <v>5776514.5999999996</v>
      </c>
      <c r="F78" s="28">
        <f t="shared" si="0"/>
        <v>1810832986.1700001</v>
      </c>
    </row>
    <row r="79" spans="1:6" s="5" customFormat="1" ht="123" customHeight="1" x14ac:dyDescent="0.25">
      <c r="A79" s="30" t="s">
        <v>16</v>
      </c>
      <c r="B79" s="30" t="s">
        <v>206</v>
      </c>
      <c r="C79" s="31" t="s">
        <v>72</v>
      </c>
      <c r="D79" s="17"/>
      <c r="E79" s="19">
        <v>1768452.86</v>
      </c>
      <c r="F79" s="28">
        <f t="shared" ref="F79:F142" si="1">+F78-E79</f>
        <v>1809064533.3100002</v>
      </c>
    </row>
    <row r="80" spans="1:6" s="5" customFormat="1" ht="123" customHeight="1" x14ac:dyDescent="0.25">
      <c r="A80" s="30" t="s">
        <v>16</v>
      </c>
      <c r="B80" s="30" t="s">
        <v>207</v>
      </c>
      <c r="C80" s="31" t="s">
        <v>73</v>
      </c>
      <c r="D80" s="17"/>
      <c r="E80" s="19">
        <v>3072138.07</v>
      </c>
      <c r="F80" s="28">
        <f t="shared" si="1"/>
        <v>1805992395.2400002</v>
      </c>
    </row>
    <row r="81" spans="1:6" s="5" customFormat="1" ht="123" customHeight="1" x14ac:dyDescent="0.25">
      <c r="A81" s="30" t="s">
        <v>16</v>
      </c>
      <c r="B81" s="30" t="s">
        <v>207</v>
      </c>
      <c r="C81" s="31" t="s">
        <v>73</v>
      </c>
      <c r="D81" s="17"/>
      <c r="E81" s="19">
        <v>1256459.98</v>
      </c>
      <c r="F81" s="28">
        <f t="shared" si="1"/>
        <v>1804735935.2600002</v>
      </c>
    </row>
    <row r="82" spans="1:6" s="5" customFormat="1" ht="92.25" customHeight="1" x14ac:dyDescent="0.25">
      <c r="A82" s="30" t="s">
        <v>16</v>
      </c>
      <c r="B82" s="30" t="s">
        <v>207</v>
      </c>
      <c r="C82" s="31" t="s">
        <v>73</v>
      </c>
      <c r="D82" s="17"/>
      <c r="E82" s="19">
        <v>1893255.62</v>
      </c>
      <c r="F82" s="28">
        <f t="shared" si="1"/>
        <v>1802842679.6400003</v>
      </c>
    </row>
    <row r="83" spans="1:6" s="5" customFormat="1" ht="133.5" customHeight="1" x14ac:dyDescent="0.25">
      <c r="A83" s="30" t="s">
        <v>16</v>
      </c>
      <c r="B83" s="30" t="s">
        <v>208</v>
      </c>
      <c r="C83" s="31" t="s">
        <v>74</v>
      </c>
      <c r="D83" s="17"/>
      <c r="E83" s="19">
        <v>5902981.1600000001</v>
      </c>
      <c r="F83" s="28">
        <f t="shared" si="1"/>
        <v>1796939698.4800003</v>
      </c>
    </row>
    <row r="84" spans="1:6" s="5" customFormat="1" ht="131.25" customHeight="1" x14ac:dyDescent="0.25">
      <c r="A84" s="30" t="s">
        <v>16</v>
      </c>
      <c r="B84" s="30" t="s">
        <v>209</v>
      </c>
      <c r="C84" s="31" t="s">
        <v>75</v>
      </c>
      <c r="D84" s="17"/>
      <c r="E84" s="19">
        <v>1674747.05</v>
      </c>
      <c r="F84" s="28">
        <f t="shared" si="1"/>
        <v>1795264951.4300003</v>
      </c>
    </row>
    <row r="85" spans="1:6" s="5" customFormat="1" ht="123" customHeight="1" x14ac:dyDescent="0.25">
      <c r="A85" s="30" t="s">
        <v>16</v>
      </c>
      <c r="B85" s="30" t="s">
        <v>209</v>
      </c>
      <c r="C85" s="31" t="s">
        <v>75</v>
      </c>
      <c r="D85" s="17"/>
      <c r="E85" s="19">
        <v>137774.48000000001</v>
      </c>
      <c r="F85" s="28">
        <f t="shared" si="1"/>
        <v>1795127176.9500003</v>
      </c>
    </row>
    <row r="86" spans="1:6" s="5" customFormat="1" ht="123" customHeight="1" x14ac:dyDescent="0.25">
      <c r="A86" s="30" t="s">
        <v>16</v>
      </c>
      <c r="B86" s="30" t="s">
        <v>209</v>
      </c>
      <c r="C86" s="31" t="s">
        <v>75</v>
      </c>
      <c r="D86" s="17"/>
      <c r="E86" s="19">
        <v>122395.28</v>
      </c>
      <c r="F86" s="28">
        <f t="shared" si="1"/>
        <v>1795004781.6700003</v>
      </c>
    </row>
    <row r="87" spans="1:6" s="5" customFormat="1" ht="123" customHeight="1" x14ac:dyDescent="0.25">
      <c r="A87" s="30" t="s">
        <v>16</v>
      </c>
      <c r="B87" s="30" t="s">
        <v>209</v>
      </c>
      <c r="C87" s="31" t="s">
        <v>75</v>
      </c>
      <c r="D87" s="17"/>
      <c r="E87" s="19">
        <v>198395.28</v>
      </c>
      <c r="F87" s="28">
        <f t="shared" si="1"/>
        <v>1794806386.3900003</v>
      </c>
    </row>
    <row r="88" spans="1:6" s="5" customFormat="1" ht="123" customHeight="1" x14ac:dyDescent="0.25">
      <c r="A88" s="30" t="s">
        <v>16</v>
      </c>
      <c r="B88" s="30" t="s">
        <v>209</v>
      </c>
      <c r="C88" s="31" t="s">
        <v>75</v>
      </c>
      <c r="D88" s="17"/>
      <c r="E88" s="19">
        <v>3259897.65</v>
      </c>
      <c r="F88" s="28">
        <f t="shared" si="1"/>
        <v>1791546488.7400002</v>
      </c>
    </row>
    <row r="89" spans="1:6" s="5" customFormat="1" ht="92.25" customHeight="1" x14ac:dyDescent="0.25">
      <c r="A89" s="30" t="s">
        <v>16</v>
      </c>
      <c r="B89" s="30" t="s">
        <v>210</v>
      </c>
      <c r="C89" s="31" t="s">
        <v>76</v>
      </c>
      <c r="D89" s="17"/>
      <c r="E89" s="19">
        <v>1921248.24</v>
      </c>
      <c r="F89" s="28">
        <f t="shared" si="1"/>
        <v>1789625240.5000002</v>
      </c>
    </row>
    <row r="90" spans="1:6" s="5" customFormat="1" ht="123" customHeight="1" x14ac:dyDescent="0.25">
      <c r="A90" s="30" t="s">
        <v>16</v>
      </c>
      <c r="B90" s="30" t="s">
        <v>210</v>
      </c>
      <c r="C90" s="31" t="s">
        <v>76</v>
      </c>
      <c r="D90" s="17"/>
      <c r="E90" s="19">
        <v>3546880.69</v>
      </c>
      <c r="F90" s="28">
        <f t="shared" si="1"/>
        <v>1786078359.8100002</v>
      </c>
    </row>
    <row r="91" spans="1:6" s="5" customFormat="1" ht="77.25" customHeight="1" x14ac:dyDescent="0.25">
      <c r="A91" s="30" t="s">
        <v>16</v>
      </c>
      <c r="B91" s="30" t="s">
        <v>210</v>
      </c>
      <c r="C91" s="31" t="s">
        <v>76</v>
      </c>
      <c r="D91" s="17"/>
      <c r="E91" s="19">
        <v>2529483.5099999998</v>
      </c>
      <c r="F91" s="28">
        <f t="shared" si="1"/>
        <v>1783548876.3000002</v>
      </c>
    </row>
    <row r="92" spans="1:6" s="5" customFormat="1" ht="96" customHeight="1" x14ac:dyDescent="0.25">
      <c r="A92" s="30" t="s">
        <v>16</v>
      </c>
      <c r="B92" s="30" t="s">
        <v>211</v>
      </c>
      <c r="C92" s="31" t="s">
        <v>77</v>
      </c>
      <c r="D92" s="17"/>
      <c r="E92" s="19">
        <v>9691200.2899999991</v>
      </c>
      <c r="F92" s="28">
        <f t="shared" si="1"/>
        <v>1773857676.0100002</v>
      </c>
    </row>
    <row r="93" spans="1:6" s="5" customFormat="1" ht="119.25" customHeight="1" x14ac:dyDescent="0.25">
      <c r="A93" s="30" t="s">
        <v>16</v>
      </c>
      <c r="B93" s="30" t="s">
        <v>212</v>
      </c>
      <c r="C93" s="31" t="s">
        <v>78</v>
      </c>
      <c r="D93" s="17"/>
      <c r="E93" s="19">
        <v>7173704.7599999998</v>
      </c>
      <c r="F93" s="28">
        <f t="shared" si="1"/>
        <v>1766683971.2500002</v>
      </c>
    </row>
    <row r="94" spans="1:6" s="5" customFormat="1" ht="89.25" customHeight="1" x14ac:dyDescent="0.25">
      <c r="A94" s="30" t="s">
        <v>16</v>
      </c>
      <c r="B94" s="30" t="s">
        <v>213</v>
      </c>
      <c r="C94" s="31" t="s">
        <v>79</v>
      </c>
      <c r="D94" s="17"/>
      <c r="E94" s="19">
        <v>5468206.5999999996</v>
      </c>
      <c r="F94" s="28">
        <f t="shared" si="1"/>
        <v>1761215764.6500003</v>
      </c>
    </row>
    <row r="95" spans="1:6" s="5" customFormat="1" ht="82.5" customHeight="1" x14ac:dyDescent="0.25">
      <c r="A95" s="30" t="s">
        <v>16</v>
      </c>
      <c r="B95" s="30" t="s">
        <v>214</v>
      </c>
      <c r="C95" s="31" t="s">
        <v>80</v>
      </c>
      <c r="D95" s="17"/>
      <c r="E95" s="19">
        <v>16654197.43</v>
      </c>
      <c r="F95" s="28">
        <f t="shared" si="1"/>
        <v>1744561567.2200003</v>
      </c>
    </row>
    <row r="96" spans="1:6" s="5" customFormat="1" ht="82.5" customHeight="1" x14ac:dyDescent="0.25">
      <c r="A96" s="30" t="s">
        <v>16</v>
      </c>
      <c r="B96" s="30" t="s">
        <v>215</v>
      </c>
      <c r="C96" s="31" t="s">
        <v>81</v>
      </c>
      <c r="D96" s="17"/>
      <c r="E96" s="19">
        <v>8613287.25</v>
      </c>
      <c r="F96" s="28">
        <f t="shared" si="1"/>
        <v>1735948279.9700003</v>
      </c>
    </row>
    <row r="97" spans="1:6" s="5" customFormat="1" ht="108" customHeight="1" x14ac:dyDescent="0.25">
      <c r="A97" s="30" t="s">
        <v>17</v>
      </c>
      <c r="B97" s="30" t="s">
        <v>216</v>
      </c>
      <c r="C97" s="31" t="s">
        <v>82</v>
      </c>
      <c r="D97" s="17"/>
      <c r="E97" s="19">
        <v>13150849.16</v>
      </c>
      <c r="F97" s="28">
        <f t="shared" si="1"/>
        <v>1722797430.8100002</v>
      </c>
    </row>
    <row r="98" spans="1:6" s="5" customFormat="1" ht="98.25" customHeight="1" x14ac:dyDescent="0.25">
      <c r="A98" s="30" t="s">
        <v>17</v>
      </c>
      <c r="B98" s="30" t="s">
        <v>217</v>
      </c>
      <c r="C98" s="31" t="s">
        <v>83</v>
      </c>
      <c r="D98" s="17"/>
      <c r="E98" s="19">
        <v>1972329.98</v>
      </c>
      <c r="F98" s="28">
        <f t="shared" si="1"/>
        <v>1720825100.8300002</v>
      </c>
    </row>
    <row r="99" spans="1:6" s="5" customFormat="1" ht="105.75" customHeight="1" x14ac:dyDescent="0.25">
      <c r="A99" s="30" t="s">
        <v>17</v>
      </c>
      <c r="B99" s="30" t="s">
        <v>218</v>
      </c>
      <c r="C99" s="31" t="s">
        <v>84</v>
      </c>
      <c r="D99" s="17"/>
      <c r="E99" s="19">
        <v>6200000</v>
      </c>
      <c r="F99" s="28">
        <f t="shared" si="1"/>
        <v>1714625100.8300002</v>
      </c>
    </row>
    <row r="100" spans="1:6" s="5" customFormat="1" ht="123" customHeight="1" x14ac:dyDescent="0.25">
      <c r="A100" s="30" t="s">
        <v>18</v>
      </c>
      <c r="B100" s="30" t="s">
        <v>219</v>
      </c>
      <c r="C100" s="31" t="s">
        <v>85</v>
      </c>
      <c r="D100" s="17"/>
      <c r="E100" s="19">
        <v>69879.600000000006</v>
      </c>
      <c r="F100" s="28">
        <f t="shared" si="1"/>
        <v>1714555221.2300003</v>
      </c>
    </row>
    <row r="101" spans="1:6" s="5" customFormat="1" ht="123" customHeight="1" x14ac:dyDescent="0.25">
      <c r="A101" s="30" t="s">
        <v>18</v>
      </c>
      <c r="B101" s="30" t="s">
        <v>220</v>
      </c>
      <c r="C101" s="31" t="s">
        <v>86</v>
      </c>
      <c r="D101" s="17"/>
      <c r="E101" s="19">
        <v>250000</v>
      </c>
      <c r="F101" s="28">
        <f t="shared" si="1"/>
        <v>1714305221.2300003</v>
      </c>
    </row>
    <row r="102" spans="1:6" s="5" customFormat="1" ht="123" customHeight="1" x14ac:dyDescent="0.25">
      <c r="A102" s="30" t="s">
        <v>18</v>
      </c>
      <c r="B102" s="30" t="s">
        <v>221</v>
      </c>
      <c r="C102" s="31" t="s">
        <v>87</v>
      </c>
      <c r="D102" s="17"/>
      <c r="E102" s="19">
        <v>298313.2</v>
      </c>
      <c r="F102" s="28">
        <f t="shared" si="1"/>
        <v>1714006908.0300002</v>
      </c>
    </row>
    <row r="103" spans="1:6" s="5" customFormat="1" ht="123" customHeight="1" x14ac:dyDescent="0.25">
      <c r="A103" s="30" t="s">
        <v>18</v>
      </c>
      <c r="B103" s="30" t="s">
        <v>222</v>
      </c>
      <c r="C103" s="31" t="s">
        <v>88</v>
      </c>
      <c r="D103" s="17"/>
      <c r="E103" s="19">
        <v>1454851.26</v>
      </c>
      <c r="F103" s="28">
        <f t="shared" si="1"/>
        <v>1712552056.7700002</v>
      </c>
    </row>
    <row r="104" spans="1:6" s="5" customFormat="1" ht="123" customHeight="1" x14ac:dyDescent="0.25">
      <c r="A104" s="30" t="s">
        <v>18</v>
      </c>
      <c r="B104" s="30" t="s">
        <v>223</v>
      </c>
      <c r="C104" s="31" t="s">
        <v>89</v>
      </c>
      <c r="D104" s="17"/>
      <c r="E104" s="19">
        <v>20054757.5</v>
      </c>
      <c r="F104" s="28">
        <f t="shared" si="1"/>
        <v>1692497299.2700002</v>
      </c>
    </row>
    <row r="105" spans="1:6" s="5" customFormat="1" ht="123" customHeight="1" x14ac:dyDescent="0.25">
      <c r="A105" s="30" t="s">
        <v>18</v>
      </c>
      <c r="B105" s="30" t="s">
        <v>224</v>
      </c>
      <c r="C105" s="31" t="s">
        <v>90</v>
      </c>
      <c r="D105" s="17"/>
      <c r="E105" s="19">
        <v>23289311.18</v>
      </c>
      <c r="F105" s="28">
        <f t="shared" si="1"/>
        <v>1669207988.0900002</v>
      </c>
    </row>
    <row r="106" spans="1:6" s="5" customFormat="1" ht="123" customHeight="1" x14ac:dyDescent="0.25">
      <c r="A106" s="30" t="s">
        <v>18</v>
      </c>
      <c r="B106" s="30" t="s">
        <v>225</v>
      </c>
      <c r="C106" s="31" t="s">
        <v>91</v>
      </c>
      <c r="D106" s="17"/>
      <c r="E106" s="19">
        <v>2808969.64</v>
      </c>
      <c r="F106" s="28">
        <f t="shared" si="1"/>
        <v>1666399018.45</v>
      </c>
    </row>
    <row r="107" spans="1:6" s="5" customFormat="1" ht="123" customHeight="1" x14ac:dyDescent="0.25">
      <c r="A107" s="30" t="s">
        <v>18</v>
      </c>
      <c r="B107" s="30" t="s">
        <v>226</v>
      </c>
      <c r="C107" s="31" t="s">
        <v>92</v>
      </c>
      <c r="D107" s="17"/>
      <c r="E107" s="19">
        <v>5844485.46</v>
      </c>
      <c r="F107" s="28">
        <f t="shared" si="1"/>
        <v>1660554532.99</v>
      </c>
    </row>
    <row r="108" spans="1:6" s="5" customFormat="1" ht="123" customHeight="1" x14ac:dyDescent="0.25">
      <c r="A108" s="30" t="s">
        <v>18</v>
      </c>
      <c r="B108" s="30" t="s">
        <v>227</v>
      </c>
      <c r="C108" s="31" t="s">
        <v>93</v>
      </c>
      <c r="D108" s="17"/>
      <c r="E108" s="19">
        <v>7898016.3099999996</v>
      </c>
      <c r="F108" s="28">
        <f t="shared" si="1"/>
        <v>1652656516.6800001</v>
      </c>
    </row>
    <row r="109" spans="1:6" s="5" customFormat="1" ht="92.25" customHeight="1" x14ac:dyDescent="0.25">
      <c r="A109" s="30" t="s">
        <v>19</v>
      </c>
      <c r="B109" s="30" t="s">
        <v>228</v>
      </c>
      <c r="C109" s="31" t="s">
        <v>94</v>
      </c>
      <c r="D109" s="17"/>
      <c r="E109" s="19">
        <v>1430989.01</v>
      </c>
      <c r="F109" s="28">
        <f t="shared" si="1"/>
        <v>1651225527.6700001</v>
      </c>
    </row>
    <row r="110" spans="1:6" s="5" customFormat="1" ht="89.25" customHeight="1" x14ac:dyDescent="0.25">
      <c r="A110" s="30" t="s">
        <v>19</v>
      </c>
      <c r="B110" s="30" t="s">
        <v>229</v>
      </c>
      <c r="C110" s="31" t="s">
        <v>95</v>
      </c>
      <c r="D110" s="17"/>
      <c r="E110" s="19">
        <v>120712.42</v>
      </c>
      <c r="F110" s="28">
        <f t="shared" si="1"/>
        <v>1651104815.25</v>
      </c>
    </row>
    <row r="111" spans="1:6" s="5" customFormat="1" ht="123" customHeight="1" x14ac:dyDescent="0.25">
      <c r="A111" s="30" t="s">
        <v>19</v>
      </c>
      <c r="B111" s="30" t="s">
        <v>229</v>
      </c>
      <c r="C111" s="31" t="s">
        <v>95</v>
      </c>
      <c r="D111" s="17"/>
      <c r="E111" s="19">
        <v>2603881.06</v>
      </c>
      <c r="F111" s="28">
        <f t="shared" si="1"/>
        <v>1648500934.1900001</v>
      </c>
    </row>
    <row r="112" spans="1:6" ht="99.95" customHeight="1" x14ac:dyDescent="0.25">
      <c r="A112" s="38" t="s">
        <v>19</v>
      </c>
      <c r="B112" s="38" t="s">
        <v>229</v>
      </c>
      <c r="C112" s="39" t="s">
        <v>95</v>
      </c>
      <c r="D112" s="40"/>
      <c r="E112" s="41">
        <v>102098.32</v>
      </c>
      <c r="F112" s="28">
        <f t="shared" si="1"/>
        <v>1648398835.8700001</v>
      </c>
    </row>
    <row r="113" spans="1:6" ht="99.95" customHeight="1" x14ac:dyDescent="0.25">
      <c r="A113" s="38" t="s">
        <v>19</v>
      </c>
      <c r="B113" s="38" t="s">
        <v>229</v>
      </c>
      <c r="C113" s="39" t="s">
        <v>95</v>
      </c>
      <c r="D113" s="40"/>
      <c r="E113" s="41">
        <v>56640</v>
      </c>
      <c r="F113" s="28">
        <f t="shared" si="1"/>
        <v>1648342195.8700001</v>
      </c>
    </row>
    <row r="114" spans="1:6" ht="99.95" customHeight="1" x14ac:dyDescent="0.25">
      <c r="A114" s="38" t="s">
        <v>19</v>
      </c>
      <c r="B114" s="38" t="s">
        <v>230</v>
      </c>
      <c r="C114" s="44" t="s">
        <v>96</v>
      </c>
      <c r="D114" s="40"/>
      <c r="E114" s="41">
        <v>739138.98</v>
      </c>
      <c r="F114" s="28">
        <f t="shared" si="1"/>
        <v>1647603056.8900001</v>
      </c>
    </row>
    <row r="115" spans="1:6" ht="99.95" customHeight="1" x14ac:dyDescent="0.25">
      <c r="A115" s="38" t="s">
        <v>19</v>
      </c>
      <c r="B115" s="38" t="s">
        <v>230</v>
      </c>
      <c r="C115" s="44" t="s">
        <v>96</v>
      </c>
      <c r="D115" s="40"/>
      <c r="E115" s="41">
        <v>68337.679999999993</v>
      </c>
      <c r="F115" s="28">
        <f t="shared" si="1"/>
        <v>1647534719.21</v>
      </c>
    </row>
    <row r="116" spans="1:6" ht="99.95" customHeight="1" x14ac:dyDescent="0.25">
      <c r="A116" s="38" t="s">
        <v>19</v>
      </c>
      <c r="B116" s="38" t="s">
        <v>230</v>
      </c>
      <c r="C116" s="44" t="s">
        <v>96</v>
      </c>
      <c r="D116" s="40"/>
      <c r="E116" s="41">
        <v>69961.679999999993</v>
      </c>
      <c r="F116" s="28">
        <f t="shared" si="1"/>
        <v>1647464757.53</v>
      </c>
    </row>
    <row r="117" spans="1:6" ht="99.95" customHeight="1" x14ac:dyDescent="0.25">
      <c r="A117" s="38" t="s">
        <v>19</v>
      </c>
      <c r="B117" s="38" t="s">
        <v>230</v>
      </c>
      <c r="C117" s="44" t="s">
        <v>96</v>
      </c>
      <c r="D117" s="40"/>
      <c r="E117" s="41">
        <v>68337.679999999993</v>
      </c>
      <c r="F117" s="28">
        <f t="shared" si="1"/>
        <v>1647396419.8499999</v>
      </c>
    </row>
    <row r="118" spans="1:6" ht="99.95" customHeight="1" x14ac:dyDescent="0.25">
      <c r="A118" s="38" t="s">
        <v>19</v>
      </c>
      <c r="B118" s="38" t="s">
        <v>231</v>
      </c>
      <c r="C118" s="39" t="s">
        <v>97</v>
      </c>
      <c r="D118" s="40"/>
      <c r="E118" s="41">
        <v>967193.24</v>
      </c>
      <c r="F118" s="28">
        <f t="shared" si="1"/>
        <v>1646429226.6099999</v>
      </c>
    </row>
    <row r="119" spans="1:6" ht="99.95" customHeight="1" x14ac:dyDescent="0.25">
      <c r="A119" s="38" t="s">
        <v>19</v>
      </c>
      <c r="B119" s="38" t="s">
        <v>232</v>
      </c>
      <c r="C119" s="44" t="s">
        <v>98</v>
      </c>
      <c r="D119" s="40"/>
      <c r="E119" s="41">
        <v>4650001.5999999996</v>
      </c>
      <c r="F119" s="28">
        <f t="shared" si="1"/>
        <v>1641779225.01</v>
      </c>
    </row>
    <row r="120" spans="1:6" ht="99.95" customHeight="1" x14ac:dyDescent="0.25">
      <c r="A120" s="38" t="s">
        <v>20</v>
      </c>
      <c r="B120" s="38" t="s">
        <v>233</v>
      </c>
      <c r="C120" s="44" t="s">
        <v>99</v>
      </c>
      <c r="D120" s="40"/>
      <c r="E120" s="41">
        <v>6200000</v>
      </c>
      <c r="F120" s="28">
        <f t="shared" si="1"/>
        <v>1635579225.01</v>
      </c>
    </row>
    <row r="121" spans="1:6" ht="99.95" customHeight="1" x14ac:dyDescent="0.25">
      <c r="A121" s="38" t="s">
        <v>20</v>
      </c>
      <c r="B121" s="38" t="s">
        <v>234</v>
      </c>
      <c r="C121" s="39" t="s">
        <v>100</v>
      </c>
      <c r="D121" s="40"/>
      <c r="E121" s="41">
        <v>2038570.04</v>
      </c>
      <c r="F121" s="28">
        <f t="shared" si="1"/>
        <v>1633540654.97</v>
      </c>
    </row>
    <row r="122" spans="1:6" ht="99.95" customHeight="1" x14ac:dyDescent="0.25">
      <c r="A122" s="38" t="s">
        <v>20</v>
      </c>
      <c r="B122" s="38" t="s">
        <v>235</v>
      </c>
      <c r="C122" s="44" t="s">
        <v>101</v>
      </c>
      <c r="D122" s="40"/>
      <c r="E122" s="41">
        <v>19793193.550000001</v>
      </c>
      <c r="F122" s="28">
        <f t="shared" si="1"/>
        <v>1613747461.4200001</v>
      </c>
    </row>
    <row r="123" spans="1:6" ht="99.95" customHeight="1" x14ac:dyDescent="0.25">
      <c r="A123" s="38" t="s">
        <v>21</v>
      </c>
      <c r="B123" s="38" t="s">
        <v>236</v>
      </c>
      <c r="C123" s="44" t="s">
        <v>102</v>
      </c>
      <c r="D123" s="40"/>
      <c r="E123" s="41">
        <v>28997978.77</v>
      </c>
      <c r="F123" s="28">
        <f t="shared" si="1"/>
        <v>1584749482.6500001</v>
      </c>
    </row>
    <row r="124" spans="1:6" ht="99.95" customHeight="1" x14ac:dyDescent="0.25">
      <c r="A124" s="38" t="s">
        <v>21</v>
      </c>
      <c r="B124" s="38" t="s">
        <v>237</v>
      </c>
      <c r="C124" s="44" t="s">
        <v>103</v>
      </c>
      <c r="D124" s="40"/>
      <c r="E124" s="41">
        <v>13324725.689999999</v>
      </c>
      <c r="F124" s="28">
        <f t="shared" si="1"/>
        <v>1571424756.96</v>
      </c>
    </row>
    <row r="125" spans="1:6" ht="99.95" customHeight="1" x14ac:dyDescent="0.25">
      <c r="A125" s="38" t="s">
        <v>21</v>
      </c>
      <c r="B125" s="38" t="s">
        <v>238</v>
      </c>
      <c r="C125" s="44" t="s">
        <v>104</v>
      </c>
      <c r="D125" s="40"/>
      <c r="E125" s="41">
        <v>6963439.4800000004</v>
      </c>
      <c r="F125" s="28">
        <f t="shared" si="1"/>
        <v>1564461317.48</v>
      </c>
    </row>
    <row r="126" spans="1:6" ht="99.95" customHeight="1" x14ac:dyDescent="0.25">
      <c r="A126" s="38" t="s">
        <v>21</v>
      </c>
      <c r="B126" s="38" t="s">
        <v>239</v>
      </c>
      <c r="C126" s="44" t="s">
        <v>105</v>
      </c>
      <c r="D126" s="40"/>
      <c r="E126" s="41">
        <v>479243.37</v>
      </c>
      <c r="F126" s="28">
        <f t="shared" si="1"/>
        <v>1563982074.1100001</v>
      </c>
    </row>
    <row r="127" spans="1:6" ht="99.95" customHeight="1" x14ac:dyDescent="0.25">
      <c r="A127" s="38" t="s">
        <v>21</v>
      </c>
      <c r="B127" s="38" t="s">
        <v>239</v>
      </c>
      <c r="C127" s="44" t="s">
        <v>105</v>
      </c>
      <c r="D127" s="40"/>
      <c r="E127" s="41">
        <v>1971274.89</v>
      </c>
      <c r="F127" s="28">
        <f t="shared" si="1"/>
        <v>1562010799.22</v>
      </c>
    </row>
    <row r="128" spans="1:6" ht="99.95" customHeight="1" x14ac:dyDescent="0.25">
      <c r="A128" s="38" t="s">
        <v>21</v>
      </c>
      <c r="B128" s="38" t="s">
        <v>239</v>
      </c>
      <c r="C128" s="38" t="s">
        <v>105</v>
      </c>
      <c r="D128" s="42"/>
      <c r="E128" s="41">
        <v>1971274.89</v>
      </c>
      <c r="F128" s="28">
        <f t="shared" si="1"/>
        <v>1560039524.3299999</v>
      </c>
    </row>
    <row r="129" spans="1:6" ht="99.95" customHeight="1" x14ac:dyDescent="0.25">
      <c r="A129" s="38" t="s">
        <v>21</v>
      </c>
      <c r="B129" s="38" t="s">
        <v>240</v>
      </c>
      <c r="C129" s="38" t="s">
        <v>106</v>
      </c>
      <c r="D129" s="42"/>
      <c r="E129" s="41">
        <v>1658519.17</v>
      </c>
      <c r="F129" s="28">
        <f t="shared" si="1"/>
        <v>1558381005.1599998</v>
      </c>
    </row>
    <row r="130" spans="1:6" ht="99.95" customHeight="1" x14ac:dyDescent="0.25">
      <c r="A130" s="38" t="s">
        <v>21</v>
      </c>
      <c r="B130" s="38" t="s">
        <v>240</v>
      </c>
      <c r="C130" s="38" t="s">
        <v>106</v>
      </c>
      <c r="D130" s="42"/>
      <c r="E130" s="41">
        <v>317890.46000000002</v>
      </c>
      <c r="F130" s="28">
        <f t="shared" si="1"/>
        <v>1558063114.6999998</v>
      </c>
    </row>
    <row r="131" spans="1:6" ht="99.95" customHeight="1" x14ac:dyDescent="0.25">
      <c r="A131" s="38" t="s">
        <v>21</v>
      </c>
      <c r="B131" s="38" t="s">
        <v>241</v>
      </c>
      <c r="C131" s="38" t="s">
        <v>107</v>
      </c>
      <c r="D131" s="42"/>
      <c r="E131" s="41">
        <v>2745806.35</v>
      </c>
      <c r="F131" s="28">
        <f t="shared" si="1"/>
        <v>1555317308.3499999</v>
      </c>
    </row>
    <row r="132" spans="1:6" ht="99.95" customHeight="1" x14ac:dyDescent="0.25">
      <c r="A132" s="38" t="s">
        <v>21</v>
      </c>
      <c r="B132" s="38" t="s">
        <v>241</v>
      </c>
      <c r="C132" s="38" t="s">
        <v>107</v>
      </c>
      <c r="D132" s="40"/>
      <c r="E132" s="41">
        <v>4721992.09</v>
      </c>
      <c r="F132" s="28">
        <f t="shared" si="1"/>
        <v>1550595316.26</v>
      </c>
    </row>
    <row r="133" spans="1:6" ht="99.95" customHeight="1" x14ac:dyDescent="0.25">
      <c r="A133" s="38" t="s">
        <v>21</v>
      </c>
      <c r="B133" s="38" t="s">
        <v>242</v>
      </c>
      <c r="C133" s="38" t="s">
        <v>108</v>
      </c>
      <c r="D133" s="40"/>
      <c r="E133" s="41">
        <v>1699202.74</v>
      </c>
      <c r="F133" s="28">
        <f t="shared" si="1"/>
        <v>1548896113.52</v>
      </c>
    </row>
    <row r="134" spans="1:6" ht="99.95" customHeight="1" x14ac:dyDescent="0.25">
      <c r="A134" s="38" t="s">
        <v>21</v>
      </c>
      <c r="B134" s="38" t="s">
        <v>242</v>
      </c>
      <c r="C134" s="38" t="s">
        <v>108</v>
      </c>
      <c r="D134" s="40"/>
      <c r="E134" s="41">
        <v>2872201.39</v>
      </c>
      <c r="F134" s="28">
        <f t="shared" si="1"/>
        <v>1546023912.1299999</v>
      </c>
    </row>
    <row r="135" spans="1:6" ht="99.95" customHeight="1" x14ac:dyDescent="0.25">
      <c r="A135" s="38" t="s">
        <v>21</v>
      </c>
      <c r="B135" s="38" t="s">
        <v>243</v>
      </c>
      <c r="C135" s="38" t="s">
        <v>109</v>
      </c>
      <c r="D135" s="40"/>
      <c r="E135" s="41">
        <v>3247235.33</v>
      </c>
      <c r="F135" s="28">
        <f t="shared" si="1"/>
        <v>1542776676.8</v>
      </c>
    </row>
    <row r="136" spans="1:6" ht="99.95" customHeight="1" x14ac:dyDescent="0.25">
      <c r="A136" s="38" t="s">
        <v>22</v>
      </c>
      <c r="B136" s="38" t="s">
        <v>244</v>
      </c>
      <c r="C136" s="38" t="s">
        <v>110</v>
      </c>
      <c r="D136" s="40"/>
      <c r="E136" s="41">
        <v>6231577.7999999998</v>
      </c>
      <c r="F136" s="28">
        <f t="shared" si="1"/>
        <v>1536545099</v>
      </c>
    </row>
    <row r="137" spans="1:6" ht="99.95" customHeight="1" x14ac:dyDescent="0.25">
      <c r="A137" s="38" t="s">
        <v>22</v>
      </c>
      <c r="B137" s="38" t="s">
        <v>244</v>
      </c>
      <c r="C137" s="38" t="s">
        <v>110</v>
      </c>
      <c r="D137" s="40"/>
      <c r="E137" s="41">
        <v>2218513.61</v>
      </c>
      <c r="F137" s="28">
        <f t="shared" si="1"/>
        <v>1534326585.3900001</v>
      </c>
    </row>
    <row r="138" spans="1:6" ht="99.95" customHeight="1" x14ac:dyDescent="0.25">
      <c r="A138" s="38" t="s">
        <v>22</v>
      </c>
      <c r="B138" s="38" t="s">
        <v>245</v>
      </c>
      <c r="C138" s="38" t="s">
        <v>111</v>
      </c>
      <c r="D138" s="40"/>
      <c r="E138" s="41">
        <v>1701432.93</v>
      </c>
      <c r="F138" s="28">
        <f t="shared" si="1"/>
        <v>1532625152.46</v>
      </c>
    </row>
    <row r="139" spans="1:6" ht="99.95" customHeight="1" x14ac:dyDescent="0.25">
      <c r="A139" s="38" t="s">
        <v>22</v>
      </c>
      <c r="B139" s="38" t="s">
        <v>246</v>
      </c>
      <c r="C139" s="38" t="s">
        <v>112</v>
      </c>
      <c r="D139" s="40"/>
      <c r="E139" s="41">
        <v>3309764.89</v>
      </c>
      <c r="F139" s="28">
        <f t="shared" si="1"/>
        <v>1529315387.5699999</v>
      </c>
    </row>
    <row r="140" spans="1:6" ht="99.95" customHeight="1" x14ac:dyDescent="0.25">
      <c r="A140" s="38" t="s">
        <v>23</v>
      </c>
      <c r="B140" s="38" t="s">
        <v>247</v>
      </c>
      <c r="C140" s="38" t="s">
        <v>113</v>
      </c>
      <c r="D140" s="40"/>
      <c r="E140" s="41">
        <v>862740.47999999998</v>
      </c>
      <c r="F140" s="28">
        <f t="shared" si="1"/>
        <v>1528452647.0899999</v>
      </c>
    </row>
    <row r="141" spans="1:6" ht="99.95" customHeight="1" x14ac:dyDescent="0.25">
      <c r="A141" s="38" t="s">
        <v>23</v>
      </c>
      <c r="B141" s="38" t="s">
        <v>247</v>
      </c>
      <c r="C141" s="38" t="s">
        <v>113</v>
      </c>
      <c r="D141" s="40"/>
      <c r="E141" s="41">
        <v>4281984</v>
      </c>
      <c r="F141" s="28">
        <f t="shared" si="1"/>
        <v>1524170663.0899999</v>
      </c>
    </row>
    <row r="142" spans="1:6" ht="99.95" customHeight="1" x14ac:dyDescent="0.25">
      <c r="A142" s="38" t="s">
        <v>23</v>
      </c>
      <c r="B142" s="38" t="s">
        <v>248</v>
      </c>
      <c r="C142" s="38" t="s">
        <v>114</v>
      </c>
      <c r="D142" s="40"/>
      <c r="E142" s="41">
        <v>440000</v>
      </c>
      <c r="F142" s="28">
        <f t="shared" si="1"/>
        <v>1523730663.0899999</v>
      </c>
    </row>
    <row r="143" spans="1:6" ht="99.95" customHeight="1" x14ac:dyDescent="0.25">
      <c r="A143" s="38" t="s">
        <v>23</v>
      </c>
      <c r="B143" s="38" t="s">
        <v>249</v>
      </c>
      <c r="C143" s="38" t="s">
        <v>115</v>
      </c>
      <c r="D143" s="40"/>
      <c r="E143" s="41">
        <v>43999071.579999998</v>
      </c>
      <c r="F143" s="28">
        <f t="shared" ref="F143:F199" si="2">+F142-E143</f>
        <v>1479731591.51</v>
      </c>
    </row>
    <row r="144" spans="1:6" ht="99.95" customHeight="1" x14ac:dyDescent="0.25">
      <c r="A144" s="38" t="s">
        <v>23</v>
      </c>
      <c r="B144" s="38" t="s">
        <v>249</v>
      </c>
      <c r="C144" s="38" t="s">
        <v>115</v>
      </c>
      <c r="D144" s="40"/>
      <c r="E144" s="41">
        <v>3118274.23</v>
      </c>
      <c r="F144" s="28">
        <f t="shared" si="2"/>
        <v>1476613317.28</v>
      </c>
    </row>
    <row r="145" spans="1:6" ht="99.95" customHeight="1" x14ac:dyDescent="0.25">
      <c r="A145" s="38" t="s">
        <v>23</v>
      </c>
      <c r="B145" s="38" t="s">
        <v>249</v>
      </c>
      <c r="C145" s="38" t="s">
        <v>115</v>
      </c>
      <c r="D145" s="40"/>
      <c r="E145" s="41">
        <v>3123934.02</v>
      </c>
      <c r="F145" s="28">
        <f t="shared" si="2"/>
        <v>1473489383.26</v>
      </c>
    </row>
    <row r="146" spans="1:6" ht="99.95" customHeight="1" x14ac:dyDescent="0.25">
      <c r="A146" s="38" t="s">
        <v>23</v>
      </c>
      <c r="B146" s="38" t="s">
        <v>249</v>
      </c>
      <c r="C146" s="38" t="s">
        <v>115</v>
      </c>
      <c r="D146" s="40"/>
      <c r="E146" s="41">
        <v>509921.48</v>
      </c>
      <c r="F146" s="28">
        <f t="shared" si="2"/>
        <v>1472979461.78</v>
      </c>
    </row>
    <row r="147" spans="1:6" ht="99.95" customHeight="1" x14ac:dyDescent="0.25">
      <c r="A147" s="38" t="s">
        <v>23</v>
      </c>
      <c r="B147" s="38" t="s">
        <v>250</v>
      </c>
      <c r="C147" s="38" t="s">
        <v>116</v>
      </c>
      <c r="D147" s="40"/>
      <c r="E147" s="41">
        <v>21154304.32</v>
      </c>
      <c r="F147" s="28">
        <f t="shared" si="2"/>
        <v>1451825157.46</v>
      </c>
    </row>
    <row r="148" spans="1:6" ht="99.95" customHeight="1" x14ac:dyDescent="0.25">
      <c r="A148" s="38" t="s">
        <v>23</v>
      </c>
      <c r="B148" s="38" t="s">
        <v>250</v>
      </c>
      <c r="C148" s="38" t="s">
        <v>116</v>
      </c>
      <c r="D148" s="40"/>
      <c r="E148" s="41">
        <v>1499840.18</v>
      </c>
      <c r="F148" s="28">
        <f t="shared" si="2"/>
        <v>1450325317.28</v>
      </c>
    </row>
    <row r="149" spans="1:6" ht="99.95" customHeight="1" x14ac:dyDescent="0.25">
      <c r="A149" s="38" t="s">
        <v>23</v>
      </c>
      <c r="B149" s="38" t="s">
        <v>250</v>
      </c>
      <c r="C149" s="38" t="s">
        <v>116</v>
      </c>
      <c r="D149" s="40"/>
      <c r="E149" s="41">
        <v>1501955.6</v>
      </c>
      <c r="F149" s="28">
        <f t="shared" si="2"/>
        <v>1448823361.6800001</v>
      </c>
    </row>
    <row r="150" spans="1:6" ht="99.95" customHeight="1" x14ac:dyDescent="0.25">
      <c r="A150" s="38" t="s">
        <v>23</v>
      </c>
      <c r="B150" s="38" t="s">
        <v>250</v>
      </c>
      <c r="C150" s="38" t="s">
        <v>116</v>
      </c>
      <c r="D150" s="40"/>
      <c r="E150" s="41">
        <v>240786.15</v>
      </c>
      <c r="F150" s="28">
        <f t="shared" si="2"/>
        <v>1448582575.53</v>
      </c>
    </row>
    <row r="151" spans="1:6" ht="99.95" customHeight="1" x14ac:dyDescent="0.25">
      <c r="A151" s="38" t="s">
        <v>23</v>
      </c>
      <c r="B151" s="38" t="s">
        <v>251</v>
      </c>
      <c r="C151" s="38" t="s">
        <v>117</v>
      </c>
      <c r="D151" s="40"/>
      <c r="E151" s="41">
        <v>1355212.04</v>
      </c>
      <c r="F151" s="28">
        <f t="shared" si="2"/>
        <v>1447227363.49</v>
      </c>
    </row>
    <row r="152" spans="1:6" ht="99.95" customHeight="1" x14ac:dyDescent="0.25">
      <c r="A152" s="38" t="s">
        <v>23</v>
      </c>
      <c r="B152" s="38" t="s">
        <v>252</v>
      </c>
      <c r="C152" s="38" t="s">
        <v>118</v>
      </c>
      <c r="D152" s="40"/>
      <c r="E152" s="41">
        <v>2481308.92</v>
      </c>
      <c r="F152" s="28">
        <f t="shared" si="2"/>
        <v>1444746054.5699999</v>
      </c>
    </row>
    <row r="153" spans="1:6" ht="99.95" customHeight="1" x14ac:dyDescent="0.25">
      <c r="A153" s="38" t="s">
        <v>23</v>
      </c>
      <c r="B153" s="38" t="s">
        <v>253</v>
      </c>
      <c r="C153" s="38" t="s">
        <v>119</v>
      </c>
      <c r="D153" s="40"/>
      <c r="E153" s="41">
        <v>24845315.510000002</v>
      </c>
      <c r="F153" s="28">
        <f t="shared" si="2"/>
        <v>1419900739.0599999</v>
      </c>
    </row>
    <row r="154" spans="1:6" ht="99.95" customHeight="1" x14ac:dyDescent="0.25">
      <c r="A154" s="38" t="s">
        <v>24</v>
      </c>
      <c r="B154" s="38" t="s">
        <v>254</v>
      </c>
      <c r="C154" s="38" t="s">
        <v>120</v>
      </c>
      <c r="D154" s="40"/>
      <c r="E154" s="41">
        <v>1781540.98</v>
      </c>
      <c r="F154" s="28">
        <f t="shared" si="2"/>
        <v>1418119198.0799999</v>
      </c>
    </row>
    <row r="155" spans="1:6" ht="99.95" customHeight="1" x14ac:dyDescent="0.25">
      <c r="A155" s="38" t="s">
        <v>24</v>
      </c>
      <c r="B155" s="38" t="s">
        <v>255</v>
      </c>
      <c r="C155" s="38" t="s">
        <v>121</v>
      </c>
      <c r="D155" s="40"/>
      <c r="E155" s="41">
        <v>70432341.689999998</v>
      </c>
      <c r="F155" s="28">
        <f t="shared" si="2"/>
        <v>1347686856.3899999</v>
      </c>
    </row>
    <row r="156" spans="1:6" ht="99.95" customHeight="1" x14ac:dyDescent="0.25">
      <c r="A156" s="38" t="s">
        <v>24</v>
      </c>
      <c r="B156" s="38" t="s">
        <v>256</v>
      </c>
      <c r="C156" s="38" t="s">
        <v>122</v>
      </c>
      <c r="D156" s="40"/>
      <c r="E156" s="41">
        <v>3687991</v>
      </c>
      <c r="F156" s="28">
        <f t="shared" si="2"/>
        <v>1343998865.3899999</v>
      </c>
    </row>
    <row r="157" spans="1:6" ht="99.95" customHeight="1" x14ac:dyDescent="0.25">
      <c r="A157" s="38" t="s">
        <v>24</v>
      </c>
      <c r="B157" s="38" t="s">
        <v>257</v>
      </c>
      <c r="C157" s="38" t="s">
        <v>123</v>
      </c>
      <c r="D157" s="40"/>
      <c r="E157" s="41">
        <v>11759892.380000001</v>
      </c>
      <c r="F157" s="28">
        <f t="shared" si="2"/>
        <v>1332238973.0099998</v>
      </c>
    </row>
    <row r="158" spans="1:6" ht="99.95" customHeight="1" x14ac:dyDescent="0.25">
      <c r="A158" s="38" t="s">
        <v>24</v>
      </c>
      <c r="B158" s="38" t="s">
        <v>258</v>
      </c>
      <c r="C158" s="38" t="s">
        <v>124</v>
      </c>
      <c r="D158" s="40"/>
      <c r="E158" s="41">
        <v>7178367.5999999996</v>
      </c>
      <c r="F158" s="28">
        <f t="shared" si="2"/>
        <v>1325060605.4099998</v>
      </c>
    </row>
    <row r="159" spans="1:6" ht="99.95" customHeight="1" x14ac:dyDescent="0.25">
      <c r="A159" s="38" t="s">
        <v>24</v>
      </c>
      <c r="B159" s="38" t="s">
        <v>259</v>
      </c>
      <c r="C159" s="38" t="s">
        <v>125</v>
      </c>
      <c r="D159" s="40"/>
      <c r="E159" s="41">
        <v>13644969.289999999</v>
      </c>
      <c r="F159" s="28">
        <f t="shared" si="2"/>
        <v>1311415636.1199999</v>
      </c>
    </row>
    <row r="160" spans="1:6" ht="99.95" customHeight="1" x14ac:dyDescent="0.25">
      <c r="A160" s="38" t="s">
        <v>25</v>
      </c>
      <c r="B160" s="38" t="s">
        <v>260</v>
      </c>
      <c r="C160" s="38" t="s">
        <v>126</v>
      </c>
      <c r="D160" s="40"/>
      <c r="E160" s="41">
        <v>7834591.79</v>
      </c>
      <c r="F160" s="28">
        <f t="shared" si="2"/>
        <v>1303581044.3299999</v>
      </c>
    </row>
    <row r="161" spans="1:6" ht="99.95" customHeight="1" x14ac:dyDescent="0.25">
      <c r="A161" s="38" t="s">
        <v>25</v>
      </c>
      <c r="B161" s="38" t="s">
        <v>261</v>
      </c>
      <c r="C161" s="38" t="s">
        <v>127</v>
      </c>
      <c r="D161" s="40"/>
      <c r="E161" s="41">
        <v>6535026.46</v>
      </c>
      <c r="F161" s="28">
        <f t="shared" si="2"/>
        <v>1297046017.8699999</v>
      </c>
    </row>
    <row r="162" spans="1:6" ht="99.95" customHeight="1" x14ac:dyDescent="0.25">
      <c r="A162" s="38" t="s">
        <v>25</v>
      </c>
      <c r="B162" s="38" t="s">
        <v>262</v>
      </c>
      <c r="C162" s="38" t="s">
        <v>128</v>
      </c>
      <c r="D162" s="40"/>
      <c r="E162" s="41">
        <v>5015989.42</v>
      </c>
      <c r="F162" s="28">
        <f t="shared" si="2"/>
        <v>1292030028.4499998</v>
      </c>
    </row>
    <row r="163" spans="1:6" ht="99.95" customHeight="1" x14ac:dyDescent="0.25">
      <c r="A163" s="38" t="s">
        <v>25</v>
      </c>
      <c r="B163" s="38" t="s">
        <v>263</v>
      </c>
      <c r="C163" s="38" t="s">
        <v>129</v>
      </c>
      <c r="D163" s="40"/>
      <c r="E163" s="41">
        <v>5040438.05</v>
      </c>
      <c r="F163" s="28">
        <f t="shared" si="2"/>
        <v>1286989590.3999999</v>
      </c>
    </row>
    <row r="164" spans="1:6" ht="99.95" customHeight="1" x14ac:dyDescent="0.25">
      <c r="A164" s="38" t="s">
        <v>25</v>
      </c>
      <c r="B164" s="38" t="s">
        <v>264</v>
      </c>
      <c r="C164" s="38" t="s">
        <v>130</v>
      </c>
      <c r="D164" s="40"/>
      <c r="E164" s="41">
        <v>7691753.3200000003</v>
      </c>
      <c r="F164" s="28">
        <f t="shared" si="2"/>
        <v>1279297837.0799999</v>
      </c>
    </row>
    <row r="165" spans="1:6" ht="99.95" customHeight="1" x14ac:dyDescent="0.25">
      <c r="A165" s="38" t="s">
        <v>25</v>
      </c>
      <c r="B165" s="38" t="s">
        <v>265</v>
      </c>
      <c r="C165" s="38" t="s">
        <v>131</v>
      </c>
      <c r="D165" s="40"/>
      <c r="E165" s="41">
        <v>6465123.2400000002</v>
      </c>
      <c r="F165" s="28">
        <f t="shared" si="2"/>
        <v>1272832713.8399999</v>
      </c>
    </row>
    <row r="166" spans="1:6" ht="99.95" customHeight="1" x14ac:dyDescent="0.25">
      <c r="A166" s="38" t="s">
        <v>25</v>
      </c>
      <c r="B166" s="38" t="s">
        <v>266</v>
      </c>
      <c r="C166" s="38" t="s">
        <v>132</v>
      </c>
      <c r="D166" s="40"/>
      <c r="E166" s="41">
        <v>14414963.039999999</v>
      </c>
      <c r="F166" s="28">
        <f t="shared" si="2"/>
        <v>1258417750.8</v>
      </c>
    </row>
    <row r="167" spans="1:6" ht="99.95" customHeight="1" x14ac:dyDescent="0.25">
      <c r="A167" s="38" t="s">
        <v>25</v>
      </c>
      <c r="B167" s="38" t="s">
        <v>267</v>
      </c>
      <c r="C167" s="38" t="s">
        <v>133</v>
      </c>
      <c r="D167" s="40"/>
      <c r="E167" s="41">
        <v>38493651.149999999</v>
      </c>
      <c r="F167" s="28">
        <f t="shared" si="2"/>
        <v>1219924099.6499999</v>
      </c>
    </row>
    <row r="168" spans="1:6" ht="99.95" customHeight="1" x14ac:dyDescent="0.25">
      <c r="A168" s="38" t="s">
        <v>26</v>
      </c>
      <c r="B168" s="38" t="s">
        <v>268</v>
      </c>
      <c r="C168" s="38" t="s">
        <v>134</v>
      </c>
      <c r="D168" s="40"/>
      <c r="E168" s="41">
        <v>80172691.719999999</v>
      </c>
      <c r="F168" s="28">
        <f t="shared" si="2"/>
        <v>1139751407.9299998</v>
      </c>
    </row>
    <row r="169" spans="1:6" ht="99.95" customHeight="1" x14ac:dyDescent="0.25">
      <c r="A169" s="38" t="s">
        <v>26</v>
      </c>
      <c r="B169" s="38" t="s">
        <v>269</v>
      </c>
      <c r="C169" s="38" t="s">
        <v>135</v>
      </c>
      <c r="D169" s="40"/>
      <c r="E169" s="41">
        <v>8047360.21</v>
      </c>
      <c r="F169" s="28">
        <f t="shared" si="2"/>
        <v>1131704047.7199998</v>
      </c>
    </row>
    <row r="170" spans="1:6" ht="99.95" customHeight="1" x14ac:dyDescent="0.25">
      <c r="A170" s="38" t="s">
        <v>26</v>
      </c>
      <c r="B170" s="38" t="s">
        <v>270</v>
      </c>
      <c r="C170" s="38" t="s">
        <v>136</v>
      </c>
      <c r="D170" s="40"/>
      <c r="E170" s="41">
        <v>22566784.379999999</v>
      </c>
      <c r="F170" s="28">
        <f t="shared" si="2"/>
        <v>1109137263.3399997</v>
      </c>
    </row>
    <row r="171" spans="1:6" ht="99.95" customHeight="1" x14ac:dyDescent="0.25">
      <c r="A171" s="38" t="s">
        <v>26</v>
      </c>
      <c r="B171" s="38" t="s">
        <v>271</v>
      </c>
      <c r="C171" s="38" t="s">
        <v>137</v>
      </c>
      <c r="D171" s="40"/>
      <c r="E171" s="41">
        <v>2477862.7999999998</v>
      </c>
      <c r="F171" s="28">
        <f t="shared" si="2"/>
        <v>1106659400.5399997</v>
      </c>
    </row>
    <row r="172" spans="1:6" ht="99.95" customHeight="1" x14ac:dyDescent="0.25">
      <c r="A172" s="38" t="s">
        <v>26</v>
      </c>
      <c r="B172" s="38" t="s">
        <v>272</v>
      </c>
      <c r="C172" s="38" t="s">
        <v>138</v>
      </c>
      <c r="D172" s="40"/>
      <c r="E172" s="41">
        <v>5830720.5899999999</v>
      </c>
      <c r="F172" s="28">
        <f t="shared" si="2"/>
        <v>1100828679.9499998</v>
      </c>
    </row>
    <row r="173" spans="1:6" ht="99.95" customHeight="1" x14ac:dyDescent="0.25">
      <c r="A173" s="38" t="s">
        <v>26</v>
      </c>
      <c r="B173" s="38" t="s">
        <v>273</v>
      </c>
      <c r="C173" s="38" t="s">
        <v>139</v>
      </c>
      <c r="D173" s="40"/>
      <c r="E173" s="41">
        <v>7965072.5</v>
      </c>
      <c r="F173" s="28">
        <f t="shared" si="2"/>
        <v>1092863607.4499998</v>
      </c>
    </row>
    <row r="174" spans="1:6" ht="99.95" customHeight="1" x14ac:dyDescent="0.25">
      <c r="A174" s="38" t="s">
        <v>27</v>
      </c>
      <c r="B174" s="38" t="s">
        <v>274</v>
      </c>
      <c r="C174" s="38" t="s">
        <v>140</v>
      </c>
      <c r="D174" s="40"/>
      <c r="E174" s="41">
        <v>12183886.25</v>
      </c>
      <c r="F174" s="28">
        <f t="shared" si="2"/>
        <v>1080679721.1999998</v>
      </c>
    </row>
    <row r="175" spans="1:6" ht="99.95" customHeight="1" x14ac:dyDescent="0.25">
      <c r="A175" s="38" t="s">
        <v>27</v>
      </c>
      <c r="B175" s="38" t="s">
        <v>275</v>
      </c>
      <c r="C175" s="38" t="s">
        <v>141</v>
      </c>
      <c r="D175" s="40"/>
      <c r="E175" s="41">
        <v>18388853.48</v>
      </c>
      <c r="F175" s="28">
        <f t="shared" si="2"/>
        <v>1062290867.7199998</v>
      </c>
    </row>
    <row r="176" spans="1:6" ht="99.95" customHeight="1" x14ac:dyDescent="0.25">
      <c r="A176" s="38" t="s">
        <v>27</v>
      </c>
      <c r="B176" s="38" t="s">
        <v>276</v>
      </c>
      <c r="C176" s="38" t="s">
        <v>142</v>
      </c>
      <c r="D176" s="40"/>
      <c r="E176" s="41">
        <v>3778889.55</v>
      </c>
      <c r="F176" s="28">
        <f t="shared" si="2"/>
        <v>1058511978.1699998</v>
      </c>
    </row>
    <row r="177" spans="1:6" ht="99.95" customHeight="1" x14ac:dyDescent="0.25">
      <c r="A177" s="38" t="s">
        <v>28</v>
      </c>
      <c r="B177" s="38" t="s">
        <v>277</v>
      </c>
      <c r="C177" s="38" t="s">
        <v>143</v>
      </c>
      <c r="D177" s="40"/>
      <c r="E177" s="41">
        <v>11885095.84</v>
      </c>
      <c r="F177" s="28">
        <f t="shared" si="2"/>
        <v>1046626882.3299998</v>
      </c>
    </row>
    <row r="178" spans="1:6" ht="99.95" customHeight="1" x14ac:dyDescent="0.25">
      <c r="A178" s="38" t="s">
        <v>28</v>
      </c>
      <c r="B178" s="38" t="s">
        <v>278</v>
      </c>
      <c r="C178" s="38" t="s">
        <v>144</v>
      </c>
      <c r="D178" s="40"/>
      <c r="E178" s="41">
        <v>73102986.310000002</v>
      </c>
      <c r="F178" s="28">
        <f t="shared" si="2"/>
        <v>973523896.01999974</v>
      </c>
    </row>
    <row r="179" spans="1:6" ht="99.95" customHeight="1" x14ac:dyDescent="0.25">
      <c r="A179" s="38" t="s">
        <v>28</v>
      </c>
      <c r="B179" s="38" t="s">
        <v>279</v>
      </c>
      <c r="C179" s="38" t="s">
        <v>145</v>
      </c>
      <c r="D179" s="40"/>
      <c r="E179" s="41">
        <v>19760490.260000002</v>
      </c>
      <c r="F179" s="28">
        <f t="shared" si="2"/>
        <v>953763405.75999975</v>
      </c>
    </row>
    <row r="180" spans="1:6" ht="99.95" customHeight="1" x14ac:dyDescent="0.25">
      <c r="A180" s="38" t="s">
        <v>28</v>
      </c>
      <c r="B180" s="38" t="s">
        <v>280</v>
      </c>
      <c r="C180" s="38" t="s">
        <v>146</v>
      </c>
      <c r="D180" s="40"/>
      <c r="E180" s="41">
        <v>1049582.6299999999</v>
      </c>
      <c r="F180" s="28">
        <f t="shared" si="2"/>
        <v>952713823.12999976</v>
      </c>
    </row>
    <row r="181" spans="1:6" ht="99.95" customHeight="1" x14ac:dyDescent="0.25">
      <c r="A181" s="38" t="s">
        <v>28</v>
      </c>
      <c r="B181" s="38" t="s">
        <v>281</v>
      </c>
      <c r="C181" s="38" t="s">
        <v>147</v>
      </c>
      <c r="D181" s="40"/>
      <c r="E181" s="41">
        <v>1985891.09</v>
      </c>
      <c r="F181" s="28">
        <f t="shared" si="2"/>
        <v>950727932.03999972</v>
      </c>
    </row>
    <row r="182" spans="1:6" ht="99.95" customHeight="1" x14ac:dyDescent="0.25">
      <c r="A182" s="38" t="s">
        <v>29</v>
      </c>
      <c r="B182" s="38" t="s">
        <v>282</v>
      </c>
      <c r="C182" s="38" t="s">
        <v>148</v>
      </c>
      <c r="D182" s="40"/>
      <c r="E182" s="41">
        <v>18500072.25</v>
      </c>
      <c r="F182" s="28">
        <f t="shared" si="2"/>
        <v>932227859.78999972</v>
      </c>
    </row>
    <row r="183" spans="1:6" ht="99.95" customHeight="1" x14ac:dyDescent="0.25">
      <c r="A183" s="38" t="s">
        <v>29</v>
      </c>
      <c r="B183" s="38" t="s">
        <v>283</v>
      </c>
      <c r="C183" s="38" t="s">
        <v>149</v>
      </c>
      <c r="D183" s="40"/>
      <c r="E183" s="41">
        <v>3328102.17</v>
      </c>
      <c r="F183" s="28">
        <f t="shared" si="2"/>
        <v>928899757.61999977</v>
      </c>
    </row>
    <row r="184" spans="1:6" ht="99.95" customHeight="1" x14ac:dyDescent="0.25">
      <c r="A184" s="38" t="s">
        <v>29</v>
      </c>
      <c r="B184" s="38" t="s">
        <v>284</v>
      </c>
      <c r="C184" s="38" t="s">
        <v>150</v>
      </c>
      <c r="D184" s="40"/>
      <c r="E184" s="41">
        <v>236000</v>
      </c>
      <c r="F184" s="28">
        <f t="shared" si="2"/>
        <v>928663757.61999977</v>
      </c>
    </row>
    <row r="185" spans="1:6" ht="99.95" customHeight="1" x14ac:dyDescent="0.25">
      <c r="A185" s="38" t="s">
        <v>29</v>
      </c>
      <c r="B185" s="38" t="s">
        <v>285</v>
      </c>
      <c r="C185" s="38" t="s">
        <v>151</v>
      </c>
      <c r="D185" s="40"/>
      <c r="E185" s="41">
        <v>15115992.970000001</v>
      </c>
      <c r="F185" s="28">
        <f t="shared" si="2"/>
        <v>913547764.64999974</v>
      </c>
    </row>
    <row r="186" spans="1:6" ht="99.95" customHeight="1" x14ac:dyDescent="0.25">
      <c r="A186" s="38" t="s">
        <v>30</v>
      </c>
      <c r="B186" s="38" t="s">
        <v>286</v>
      </c>
      <c r="C186" s="38" t="s">
        <v>152</v>
      </c>
      <c r="D186" s="40"/>
      <c r="E186" s="41">
        <v>177000</v>
      </c>
      <c r="F186" s="28">
        <f t="shared" si="2"/>
        <v>913370764.64999974</v>
      </c>
    </row>
    <row r="187" spans="1:6" ht="99.95" customHeight="1" x14ac:dyDescent="0.25">
      <c r="A187" s="38" t="s">
        <v>30</v>
      </c>
      <c r="B187" s="38" t="s">
        <v>287</v>
      </c>
      <c r="C187" s="38" t="s">
        <v>153</v>
      </c>
      <c r="D187" s="40"/>
      <c r="E187" s="41">
        <v>6200000</v>
      </c>
      <c r="F187" s="28">
        <f t="shared" si="2"/>
        <v>907170764.64999974</v>
      </c>
    </row>
    <row r="188" spans="1:6" ht="99.95" customHeight="1" x14ac:dyDescent="0.25">
      <c r="A188" s="38" t="s">
        <v>31</v>
      </c>
      <c r="B188" s="38" t="s">
        <v>288</v>
      </c>
      <c r="C188" s="38" t="s">
        <v>154</v>
      </c>
      <c r="D188" s="40"/>
      <c r="E188" s="41">
        <v>3284684.45</v>
      </c>
      <c r="F188" s="28">
        <f t="shared" si="2"/>
        <v>903886080.19999969</v>
      </c>
    </row>
    <row r="189" spans="1:6" ht="99.95" customHeight="1" x14ac:dyDescent="0.25">
      <c r="A189" s="38" t="s">
        <v>31</v>
      </c>
      <c r="B189" s="38" t="s">
        <v>289</v>
      </c>
      <c r="C189" s="38" t="s">
        <v>155</v>
      </c>
      <c r="D189" s="40"/>
      <c r="E189" s="41">
        <v>2073803.82</v>
      </c>
      <c r="F189" s="28">
        <f t="shared" si="2"/>
        <v>901812276.37999964</v>
      </c>
    </row>
    <row r="190" spans="1:6" ht="99.95" customHeight="1" x14ac:dyDescent="0.25">
      <c r="A190" s="38" t="s">
        <v>31</v>
      </c>
      <c r="B190" s="38" t="s">
        <v>290</v>
      </c>
      <c r="C190" s="38" t="s">
        <v>156</v>
      </c>
      <c r="D190" s="40"/>
      <c r="E190" s="41">
        <v>10866132.32</v>
      </c>
      <c r="F190" s="28">
        <f t="shared" si="2"/>
        <v>890946144.05999959</v>
      </c>
    </row>
    <row r="191" spans="1:6" ht="99.95" customHeight="1" x14ac:dyDescent="0.25">
      <c r="A191" s="38" t="s">
        <v>31</v>
      </c>
      <c r="B191" s="38" t="s">
        <v>291</v>
      </c>
      <c r="C191" s="38" t="s">
        <v>157</v>
      </c>
      <c r="D191" s="40"/>
      <c r="E191" s="41">
        <v>93077.83</v>
      </c>
      <c r="F191" s="28">
        <f t="shared" si="2"/>
        <v>890853066.22999954</v>
      </c>
    </row>
    <row r="192" spans="1:6" ht="99.95" customHeight="1" x14ac:dyDescent="0.25">
      <c r="A192" s="38" t="s">
        <v>31</v>
      </c>
      <c r="B192" s="38" t="s">
        <v>292</v>
      </c>
      <c r="C192" s="38" t="s">
        <v>158</v>
      </c>
      <c r="D192" s="40"/>
      <c r="E192" s="41">
        <v>33707.31</v>
      </c>
      <c r="F192" s="28">
        <f t="shared" si="2"/>
        <v>890819358.9199996</v>
      </c>
    </row>
    <row r="193" spans="1:6" ht="99.95" customHeight="1" x14ac:dyDescent="0.25">
      <c r="A193" s="38" t="s">
        <v>31</v>
      </c>
      <c r="B193" s="38" t="s">
        <v>293</v>
      </c>
      <c r="C193" s="38" t="s">
        <v>159</v>
      </c>
      <c r="D193" s="40"/>
      <c r="E193" s="41">
        <v>83046.7</v>
      </c>
      <c r="F193" s="28">
        <f t="shared" si="2"/>
        <v>890736312.21999955</v>
      </c>
    </row>
    <row r="194" spans="1:6" ht="99.95" customHeight="1" x14ac:dyDescent="0.25">
      <c r="A194" s="38" t="s">
        <v>31</v>
      </c>
      <c r="B194" s="38" t="s">
        <v>294</v>
      </c>
      <c r="C194" s="38" t="s">
        <v>160</v>
      </c>
      <c r="D194" s="40"/>
      <c r="E194" s="41">
        <v>29533310.620000001</v>
      </c>
      <c r="F194" s="28">
        <f t="shared" si="2"/>
        <v>861203001.59999955</v>
      </c>
    </row>
    <row r="195" spans="1:6" ht="99.95" customHeight="1" x14ac:dyDescent="0.25">
      <c r="A195" s="38" t="s">
        <v>31</v>
      </c>
      <c r="B195" s="38" t="s">
        <v>295</v>
      </c>
      <c r="C195" s="38" t="s">
        <v>161</v>
      </c>
      <c r="D195" s="40"/>
      <c r="E195" s="41">
        <v>283452.95</v>
      </c>
      <c r="F195" s="28">
        <f t="shared" si="2"/>
        <v>860919548.6499995</v>
      </c>
    </row>
    <row r="196" spans="1:6" ht="99.95" customHeight="1" x14ac:dyDescent="0.25">
      <c r="A196" s="38" t="s">
        <v>31</v>
      </c>
      <c r="B196" s="38" t="s">
        <v>295</v>
      </c>
      <c r="C196" s="38" t="s">
        <v>161</v>
      </c>
      <c r="D196" s="40"/>
      <c r="E196" s="41">
        <v>20096.82</v>
      </c>
      <c r="F196" s="28">
        <f t="shared" si="2"/>
        <v>860899451.82999945</v>
      </c>
    </row>
    <row r="197" spans="1:6" ht="99.95" customHeight="1" x14ac:dyDescent="0.25">
      <c r="A197" s="38" t="s">
        <v>31</v>
      </c>
      <c r="B197" s="38" t="s">
        <v>295</v>
      </c>
      <c r="C197" s="38" t="s">
        <v>161</v>
      </c>
      <c r="D197" s="40"/>
      <c r="E197" s="41">
        <v>20125.150000000001</v>
      </c>
      <c r="F197" s="28">
        <f t="shared" si="2"/>
        <v>860879326.67999947</v>
      </c>
    </row>
    <row r="198" spans="1:6" ht="99.95" customHeight="1" x14ac:dyDescent="0.25">
      <c r="A198" s="38" t="s">
        <v>31</v>
      </c>
      <c r="B198" s="38" t="s">
        <v>295</v>
      </c>
      <c r="C198" s="38" t="s">
        <v>161</v>
      </c>
      <c r="D198" s="40"/>
      <c r="E198" s="41">
        <v>3401.43</v>
      </c>
      <c r="F198" s="28">
        <f t="shared" si="2"/>
        <v>860875925.24999952</v>
      </c>
    </row>
    <row r="199" spans="1:6" ht="99.95" customHeight="1" x14ac:dyDescent="0.25">
      <c r="A199" s="38" t="s">
        <v>31</v>
      </c>
      <c r="B199" s="38" t="s">
        <v>296</v>
      </c>
      <c r="C199" s="38" t="s">
        <v>162</v>
      </c>
      <c r="D199" s="40"/>
      <c r="E199" s="41">
        <v>11199734.710000001</v>
      </c>
      <c r="F199" s="28">
        <f t="shared" si="2"/>
        <v>849676190.53999949</v>
      </c>
    </row>
    <row r="200" spans="1:6" ht="99.95" customHeight="1" x14ac:dyDescent="0.2">
      <c r="F200" s="43"/>
    </row>
    <row r="201" spans="1:6" ht="99.95" customHeight="1" x14ac:dyDescent="0.2">
      <c r="F201" s="43"/>
    </row>
  </sheetData>
  <autoFilter ref="A11:F11" xr:uid="{688BB42E-70A4-45A2-8AEF-E0A21D45E3DE}"/>
  <mergeCells count="4">
    <mergeCell ref="A5:F5"/>
    <mergeCell ref="A6:F7"/>
    <mergeCell ref="A8:F8"/>
    <mergeCell ref="A9:F9"/>
  </mergeCells>
  <printOptions gridLines="1"/>
  <pageMargins left="0.25" right="0.25" top="0.75" bottom="0.75" header="0.3" footer="0.3"/>
  <pageSetup scale="49" fitToHeight="0" orientation="portrait" r:id="rId1"/>
  <headerFooter alignWithMargins="0">
    <oddFooter>&amp;C&amp;L&amp;R Página &amp;P de &amp;N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mayo 2026</vt:lpstr>
      <vt:lpstr>'mayo 2026'!Área_de_impresión</vt:lpstr>
      <vt:lpstr>'mayo 2026'!Print_Area</vt:lpstr>
      <vt:lpstr>'mayo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Xenia C. Tavarez</dc:creator>
  <cp:keywords/>
  <dc:description/>
  <cp:lastModifiedBy>Glenny Yaquelin Acosta Núñez</cp:lastModifiedBy>
  <cp:revision/>
  <cp:lastPrinted>2026-06-10T17:19:29Z</cp:lastPrinted>
  <dcterms:created xsi:type="dcterms:W3CDTF">2025-11-06T22:22:05Z</dcterms:created>
  <dcterms:modified xsi:type="dcterms:W3CDTF">2026-06-10T17:23:11Z</dcterms:modified>
  <cp:category/>
  <cp:contentStatus/>
</cp:coreProperties>
</file>