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febrero 2026\"/>
    </mc:Choice>
  </mc:AlternateContent>
  <xr:revisionPtr revIDLastSave="0" documentId="13_ncr:1_{2D27F86C-B50F-46FF-9F97-B1CFCCF067E5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INGRESOS Y GASTOS   (2)" sheetId="2" r:id="rId1"/>
  </sheets>
  <definedNames>
    <definedName name="_xlnm._FilterDatabase" localSheetId="0" hidden="1">'INGRESOS Y GASTOS   (2)'!$A$11:$F$11</definedName>
    <definedName name="_xlnm.Print_Area" localSheetId="0">'INGRESOS Y GASTOS   (2)'!$A$1:$F$96</definedName>
    <definedName name="Print_Area" localSheetId="0">'INGRESOS Y GASTOS   (2)'!$A$1:$F$80</definedName>
    <definedName name="Print_Titles" localSheetId="0">'INGRESOS Y GASTOS   (2)'!$1:$11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6" i="2"/>
  <c r="F14" i="2"/>
  <c r="F13" i="2"/>
  <c r="F17" i="2"/>
  <c r="F18" i="2" s="1"/>
  <c r="F19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15" i="2"/>
</calcChain>
</file>

<file path=xl/sharedStrings.xml><?xml version="1.0" encoding="utf-8"?>
<sst xmlns="http://schemas.openxmlformats.org/spreadsheetml/2006/main" count="259" uniqueCount="136">
  <si>
    <t>No. Ck/Transf./Lib.</t>
  </si>
  <si>
    <t>Descripcion</t>
  </si>
  <si>
    <t>Debito</t>
  </si>
  <si>
    <t xml:space="preserve">Credito </t>
  </si>
  <si>
    <t>Balance</t>
  </si>
  <si>
    <t>BALANCE INICIAL</t>
  </si>
  <si>
    <t>INGRESOS CUOTAS PRESUPUESTARIAS</t>
  </si>
  <si>
    <t>DIRECCION DE INFRAESTRUCTURA ESCOLAR DIE</t>
  </si>
  <si>
    <t xml:space="preserve">SECCION DE CONTABILIDAD </t>
  </si>
  <si>
    <t>537</t>
  </si>
  <si>
    <t>923</t>
  </si>
  <si>
    <t>846</t>
  </si>
  <si>
    <t>812</t>
  </si>
  <si>
    <t>636</t>
  </si>
  <si>
    <t>562</t>
  </si>
  <si>
    <t>445</t>
  </si>
  <si>
    <t>382</t>
  </si>
  <si>
    <t>847</t>
  </si>
  <si>
    <t>455</t>
  </si>
  <si>
    <t>819</t>
  </si>
  <si>
    <t>750</t>
  </si>
  <si>
    <t>775</t>
  </si>
  <si>
    <t>900</t>
  </si>
  <si>
    <t>753</t>
  </si>
  <si>
    <t>419</t>
  </si>
  <si>
    <t>416</t>
  </si>
  <si>
    <t>692</t>
  </si>
  <si>
    <t>489</t>
  </si>
  <si>
    <t>653</t>
  </si>
  <si>
    <t>671</t>
  </si>
  <si>
    <t>833</t>
  </si>
  <si>
    <t>610</t>
  </si>
  <si>
    <t>742</t>
  </si>
  <si>
    <t>738</t>
  </si>
  <si>
    <t>619</t>
  </si>
  <si>
    <t>496</t>
  </si>
  <si>
    <t>809</t>
  </si>
  <si>
    <t>651</t>
  </si>
  <si>
    <t>484</t>
  </si>
  <si>
    <t>491</t>
  </si>
  <si>
    <t>616</t>
  </si>
  <si>
    <t>656</t>
  </si>
  <si>
    <t>646</t>
  </si>
  <si>
    <t>894</t>
  </si>
  <si>
    <t>767</t>
  </si>
  <si>
    <t>519</t>
  </si>
  <si>
    <t>755</t>
  </si>
  <si>
    <t>440</t>
  </si>
  <si>
    <t>734</t>
  </si>
  <si>
    <t>759</t>
  </si>
  <si>
    <t>681</t>
  </si>
  <si>
    <t>516</t>
  </si>
  <si>
    <t>526</t>
  </si>
  <si>
    <t>514</t>
  </si>
  <si>
    <t>493</t>
  </si>
  <si>
    <t>457</t>
  </si>
  <si>
    <t>720</t>
  </si>
  <si>
    <t>744</t>
  </si>
  <si>
    <t>680</t>
  </si>
  <si>
    <t>841</t>
  </si>
  <si>
    <t>820</t>
  </si>
  <si>
    <t>614</t>
  </si>
  <si>
    <t>373</t>
  </si>
  <si>
    <t>822</t>
  </si>
  <si>
    <t>826</t>
  </si>
  <si>
    <t>PAGO CUB.01 DEL CONT.#0547-25 CONTRATACION DE ADECUACIONES, REPARACIONES Y TRABAJOS DE ACABADOS EN PLANTELES ESCOLARES DE LA PROVINCIA SANTO DOMINGO, MONTE PLATA Y DISTRITO NACIONAL, L/02 PROCED. DIE-CCC-CP-2025-0005.</t>
  </si>
  <si>
    <t>PAGO CUB.01 DEL CONT. BASE 0633-25 CONTRATACION PARA  ADECUACIONES, REPARACIONES Y TRABAJOS DE ACABADOS EN PLANTELES ESCOLARES EN LAS PROVS. SAN PEDRO DE MACORIS, EL SEIBO Y HATO MAYOR L/04 PROCED.DIE-CCC-CP-2025-0007</t>
  </si>
  <si>
    <t>PAGO 20% DE AVANCE CONT. 0718-25, POR  ADECUACIONES, REPARACIONES Y TRABAJOS DE ACABADOS EN PLANTELES ESCOLARES EN PROVINCIAS  ESPAILLAT, SANTIAGO Y SANTIAGO RGUEZ. L/6, PROC.DIE-CCC-CP-2025-0013.</t>
  </si>
  <si>
    <t>PAGO 20% DE AVANCE PARA LA REP. Y TRABS. DE ACABADOS EN PLANTELES ESCOLARES  L/6, PROC. DIE-CCC-CP-2025-0007, UBIC. EN LA PROVS. SAN PEDRO DE MACORIS, EL SEIBO, Y HATO MAYOR.</t>
  </si>
  <si>
    <t>PAGO. CUB.5-CORTE, CONTRATO 0441-2022, PARA READECUACION Y TECHADO DE CANCHA DEPORTIVA DEL C.E. PADRE FANTINO Y LUIS ERNESTO GOMEZ URIBE, UBIC. EN LOS MUNICIPIOS CONSTANZA Y JARABACOA, PROV. LA VEGA, L/29, PROCD.MINERD-CCC-LPN-2022-0004.</t>
  </si>
  <si>
    <t>PAGO 20% DE AVANCE, CONT. 0571-2025, LOTE 04, CONTRATACION PARA ADECUACIONES, REPARACIONES Y TRABAJOS DE ACABADOS EN PLANTELES ESCOLARES, PROV. LA VEGA, MONSEÑOR NOUEL Y SANCHEZ RAMIREZ, PROCD. DIE-CCC-CP-2025-0006.</t>
  </si>
  <si>
    <t>PAGO AVANCE DEL 20% DEL CONT. #0402-25, PARA LA REHAB. AULAS  C.E. POLITECNICO MAYAJE Y NILDA CELESTE NOVA, UBIC. PROV. SANTO DOMINGO LOTE 13, ITEMS 1 Y 2, PROCESO DIE-CCC-CP-2025-0001.</t>
  </si>
  <si>
    <t>PAGO CUB.01 ADD. AO-0178-24 DEL CONT. O-108-23 PARA LA REHABILITACION DE LOS C.E. PADRE SEGURA, MAMA TINGO Y C.E MARIA MUÑOZ SORIANO, UBIC. MUNIC. STO. DGO. NORTE PROV. STO. DGO. L/01 PROC.MINERD-MAE-PEEN-2022-0004</t>
  </si>
  <si>
    <t>PAGO 20% DE AVANCE CONT. 0721-25, POR  ADECUACIONES, REPARACIONES Y TRABAJOS DE ACABADOS DE PLANTELES ESCOLARES EN LAS PROV. ESPAILLAT, SANTIAGO Y SANTIAGO RODRIGUEZ, L/1, PROC.DIE-CCC-CP-2025-0013.</t>
  </si>
  <si>
    <t>PAGO AVANCE DEL 20% DE LA ADD.0431-25, CONT. O-0016-24, PARA EL REFORZAMIENTO ESTRUCTURAL EN  C. E. BUENA VISTA, NIEVES MARIA VALERIO  Y DEL CARMEN, UBIC. EN EL MUNIC. JARABACOA Y LA VEGA PROV. LA VEGA L/2, ITEMS 1, 2 Y 3, PROCESO MINERD-CCC-CP-2024-0004.</t>
  </si>
  <si>
    <t>PAGO CUB.03 DE LA  ADD.0472-25 DEL CONT.O-0302-23 CONST. DE AULAS PARA EDUCACION INICIAL EN CENTROS EDUCATIVOS JUAN SANTOS DIAZ Y EL PINO, UBIC. MUNIC. LOMA DE CABRERA, PROV. DAJABON L/10 PROCED.MINERD-CCC-SO-2023-0008</t>
  </si>
  <si>
    <t>PAGO CUB.4, ADD. 0472-2025, CONTRATO O-0302-2023, CONSTRUCCION DE 2 AULAS PARA EDUC. INIC. C.E. JUAN SANTOS DIAZ Y 3 AULAS PARA EDUC. INIC. C.E. EL PINO, UBIC. MUNICIPIO LOMA DE CABRERA, PROV. DAJABON, L/10 PROCD. MINERD-CCC-SO-2023-0008.</t>
  </si>
  <si>
    <t>PAGO CUB.4 CORTE ADD. 0051-25 DEL CONT.O-0239-23, CONST. MODULO DE  AULAS EDUCACION INICIAL EN CENTRO EDUCATIVO ANDRES PEÑA CABRAL, UBIC. PROV. PERAVIA, L/9 PROCED.MINERD-CCC-SO-2023-0002.</t>
  </si>
  <si>
    <t>PAGO CUB.03 ADD.0080-25 PRES. REF. DEL CONT. O-0524-23, CONST. MOD. AULAS INICIAL C.E. JULIAN FERRERAS F.,JOSEFA MEDINA, FIDELINA MEDRANO Y CORNELIA FLORIAN S.,MUNIC.JIMANI, L/140, PROC. MINERD-CCC-LPN-2023-0018.</t>
  </si>
  <si>
    <t>PAGO CUB. 1 ADD. 0586-2025, CONT. O-0225-2023, CONST.  AULAS DE EDUCACION INICIAL EN C. E. NUESTRA SEÑORA DEL CARMEN, UBIC. PROVINCIA INDEPENDENCIA, LOTE 7, PROCD. ME-CCC-SO-2023-0001.</t>
  </si>
  <si>
    <t>PAGO CUB. 2 ADD. 0149-25 DEL CONT. O-0280-23, CONST. MÓDULO AULA EDUC. INICIAL C. E. JOSÉ NAVARRO Y  EMETERIO VARGAS MARTE UBIC. MUNIC. VICENTE NOBLE, PROV. BARAHONA, LOTE #7.PROC.MINERD-CCC-SO-2023-0006</t>
  </si>
  <si>
    <t>PAGO CUB. 2 ADD. 0257-25, CONT. O-0271-23, CONST. MOD. AULAS INICIAL C.E. NERY CUETO BELEN DE DELMA, ERVIDO CREALES,UB.MUNIC. LA ROMANA Y VILLA HERMOSA, PROV. LA ROMANA, L/09, ITEMS 1 Y 2, PROC. MINERD-CCC-SO-2023-005.</t>
  </si>
  <si>
    <t>PAGO CUB. 01 CORTE, CONT.0019-15, CONST. C.E. BASICA BARRIO CASANDRA, UBIC. MUNIC. Y  PROV. BARAHONA, L/3, PROC. ME-CCC-SO-2014-01-DG, 4TO SORTEO DE OBRAS.</t>
  </si>
  <si>
    <t>PAGO CUB.01 ADD. #0585-25 DEL CONT. #O-0283-23 CONST. DE AULAS PARA NIVEL INICIAL EN EL C.E. PROFESOR VINICIO VALENZUELA PEREZ, UBIC. MUNIC. LOS ALCARRIZOS PROV. SANTO DOMINGO., L/01 PROCED. MINERD-CCC-SO-2023-0007</t>
  </si>
  <si>
    <t>PAGO CUB.02 DE LA ADD.0630-25 DEL CONT.O-0300-23 CONST. DE AULAS PARA NIVEL INICIAL EN LOS CENTROS EDUCATIVOS LA DIVISORA Y JOSE GABRIEL GARCIA, UBICS. EN LA PROV. MONTECRISTI, L/08 PROCED.MINERD-CCC-SO-2023-0008.</t>
  </si>
  <si>
    <t>PAGO CUB. 2 ADD. 0508-25 CONT. O-0515-23, CONST. DE VARIAS AULAS PARA EDUCACION INICAL EN DIFERENTES C.E. UBIC. YAMASA, PROV. MONTE PLATA L/131, ITEMS. 1, 2, 3, 4 Y 5 PROCED. MINERD-CCC-LPN-2023-0018.</t>
  </si>
  <si>
    <t>PAGO CUB. 2 ADD. 0066-25 DEL CONT. O-0404-23, CONST. DE MODULOS DE AULAS DE NIVEL INICIAL EN VARIOS C. E. UBICADOS EN  BANI, L/20 PROCED.MINERD-CCC-LPN-2023-0018.</t>
  </si>
  <si>
    <t>PAGO CUB.01 ADD.0407-25 DEL CONT.O-0263-23 CONST. DE AULAS PARA NIVEL INICIAL EN C.E. EL ROSARIO REUB. A VILLA GUERRERO Y C.E. LA MINA REUB. A PROF.GISELA RUPERTO BASTISTA UBIC. MUNIC. Y PROV. EL SEIBO, L/01 ITEMS 1 Y 2 PROCED. MINERD-CCC-SO-2023-0005.</t>
  </si>
  <si>
    <t>PAGO CUB. #03 , ADD. 0166-25 DEL CONT. O-0418-23, CONST. MOD.  DE AULAS INICIALES, PARA DIFERENTES CENTROS EDUCATIVOS, UBIC. MUNIC. SAN PEDRO DE MACORIS ESTE Y OESTE, PROV. SAN PEDRO DE MACORIS  L/34 PROC. MINERD-CCC-LPN-23-0018</t>
  </si>
  <si>
    <t>SALDO $1,551.84 CUB. #02 $6,031,696.54, ADD. 0166-25 DEL CONT. O-0418-23, CONST. MOD.  AULAS, PARA DIFERENTES CENTROS EDUCATIVOS, UBIC. MUNIC. SAN PEDRO DE MACORIS ESTE Y OESTE, PROV. SAN PEDRO DE MACORIS  L/34 PROC. MINERD-CCC-LPN-23-0018</t>
  </si>
  <si>
    <t>PAGO CUB.16 PRESUP. REF. DE LA ADD.0018-25, ADD.O-0170-23 DEL CONT.0401-15 CONST. DE LA ESTANCIA INFANTIL MONTECRISTI, UBIC. MUNIC. Y PROV. MONTECRISTI, L/01 PROCED.ME-CCC-SO-2014-01-GD 4TO. SORTEO DE OBRAS LEY 118-21 / 83-24</t>
  </si>
  <si>
    <t>PAGO CUB.02 ADD. I #0182-25 CONT. #O-0414-23, CONST. DE AULAS PARA EDUCACION INICIAL EN VARIOS C.E. UBIC. MUNIC. SAN GREGORIO DE NIGUA, PROV. SAN CRISTOBAL  L/30 PROCED.MINERD-CCC-LPN-2023-0018</t>
  </si>
  <si>
    <t>PAGO CUB. 1 ADD. 0660-25 DEL CONT. O-0276-23, CONST. MÓDULO AULA EDUC. INICIAL C. E. DORA CORCIA SANCHEZ SANCHEZ, UBIC. EN EL MUNIC. ENRIQUILLO, PROV. BARAHONA, LOTE #3. PROC. MINERD-CCC-SO-2023-0006.</t>
  </si>
  <si>
    <t>PAGO CUB.01 ADD.0340-25 DEL CONT.O-0426-23 CONST. DE AULAS PARA NIVEL INICIAL EN DIFERENTES CENTROS EDUCATIVOS, UBICADO EN LOS MUNICS. CONSUELO Y SAN JOSE DE LOS LLANOS, PROV. SAN PEDRO DE MACORIS, L/42 PROCED.MINERD-CCC-LPN-2023-0018</t>
  </si>
  <si>
    <t>1ER. ABONO ($1,742,706.05) CUB.02 $2,261,386.92 ADD. #0212-25 CONT. #O-0230-23, CONST. DE VARIAS AULAS PARA EDUCACION INICIAL EN DIFERENTES C.E. UBICADOS AZUA Y PADRE LAS CASAS, PROV. AZUA L/01 PROCED.MINERD-CCC-SO-2023-0002.</t>
  </si>
  <si>
    <t>SALDO ($518,680.87) CUB.02 $2,261,386.92 ADD. #0212-25 CONT.#O-0230-23, CONST. DE VARIAS AULAS PARA EDUCACION INICIAL EN DIFERENTES C.E. UBICADOS AZUA Y PADRE LAS CASAS, PROV. AZUA L/01 PROCED. MINERD-CCC-SO-2023-0002.</t>
  </si>
  <si>
    <t>PAGO 20% AVANCE DE LA  ADD.0165-25 CONT. O-520-23. CONST. DE AULAS PARA NIVEL INICIAL EN LOS C.E. ESTANILA FLORIAN, ADRIANA HERASME DE MENDEZ Y C.E. CANDELARIO FLORIAN, UBIC. MUNIC. NEYBA PROV. BAHORUCO L/136 PROC.MINERD-CCC-LPN-2023-0018.</t>
  </si>
  <si>
    <t>PAGO CUB. 3 ADDS. 0313-25 CONT. O-0423-23, CONST. DE AULAS PARA NIVEL INICIAL EN DIFERENTES CENTROS EDUCATIVOS UBICADO EN EL MUNIC. Y PROV. HATO MAYOR, L/39 PROCED. MINERD-CCC-LPN-2023-0018.</t>
  </si>
  <si>
    <t>PAGO CUB. 02 ADDS.0157-25 CONT. O-0420-23, CONST. MOD. DE AULAS INICIALES  EN VARIOS  C. E. UBICADO EN LOS MUNICIPIOS Y PROVS. LA ROMANA Y HATO MAYOR, L/36, PROC. MINERD-CCC-LPN-2023-0018</t>
  </si>
  <si>
    <t>PAGO CUB. 03 ADDS. 0063-25 CONT. O-0465-23, CONST. MOD. DE AULAS INICIAL  EN VARIOS  C. E. UBICADO EN LOS  MUNICIPIOS LICEY  AL MEDIO, TAMBORIL Y VILLA GONZALEZ Y PROV. SANTIAGO, L/81, PROC. MINERD-CCC-LPN-2023-0018.</t>
  </si>
  <si>
    <t>PAGO CUB.03 DE LA  ADD. #0595-25 DEL CONT.#O-0243-23 CONST. DE AULAS PARA EDUCACION INICIAL EN C.E. PROF. JUAN EMILIO BOSCH GAVIÑO, UBIC. MUNIC. CONSTANZA, PROV. LA VEGA L/01 PROCED. MINERD-CCC-SO-2023-0003.</t>
  </si>
  <si>
    <t>PAGO CUB.03, ADD. 0158-25 CONT. BASE #O-0245-23, CONST. DE AULAS PARA NIVEL INICIAL EN VARIOS C. E. UBICADOS  MUNIC. MOCA Y GASPAR HERNANDEZ PROV. ESPAILLAT, L/3 PROCED.MINERD-CCC-SO-2023-0003.</t>
  </si>
  <si>
    <t>PAGO CUB. 1 ADD. 0521-25 DEL CONT. O-0314-23, CONST. MÓDULO AULA EDUC. INICIAL C. E. VITALINA MORDAN DE LA CRUZ, UBIC. EN EL MUNIC. Y  PROV. SANTO DOMINGO, LOTE #3. PROC. MINERD-CCC-SO-2023-0010.</t>
  </si>
  <si>
    <t>PAGO CUB.01 ADD. 0575-25 CONT. O-0514-23, CONST. DE VARIAS AULAS PARA EDUCACION INICAL EN DIFERENTES C.E. UBIC. YAMASA, PROV. MONTE PLATA L/130, ITEMS. 1, 2, 3, 4 Y 5 PROCED. MINERD-CCC-LPN-2023-0018.</t>
  </si>
  <si>
    <t>PAGO CUB. 3 ADD. 0172-25 DEL CONT. O-0489-23, CONST. MODULOS AULAS E. INICIAL PARA DIFERENTES CENTROS EDUCATIVOS, UBIC. EN EL MUNIC. SAN ANTONIO DE GUERRA, L/105, PROCED. MINERD-CC-LPN-2023-0018.</t>
  </si>
  <si>
    <t>PAGO  CUB. 03 ADD. 0107-25 DEL CONT.O-0269-23, CONST. MODULO DE AULAS PARA EDUCACION INICIAL EN C.E. FERNANDO ARTURO DE MERIÑO, UBIC. MUNIC. Y PROV. MONTE PLATA, L/7 PROC. MINERD-CCC-SO-2023-0005</t>
  </si>
  <si>
    <t>PAGO CUB.02 CORTE DEL CONT. 0154-15 PARA LA CONSTRUCCION DEL C.E. LICEO MARIA IGNACIA SARITA, UBIC. MUNIC. DE ALTAMIRA, PROV. PUERTO PLATA, L/03 PROCED.ME-CCC-SO-2014-01-GD, DEL 4TO. SORTEO DE OBRAS,  LEY 118-21 / 83-24</t>
  </si>
  <si>
    <t>PAGO CUB.17 PRES. REF. DE LA ADD.#0406-25 ADD.#0674-22  DEL CONT.0178-15 CONST. ESTANCIA INFANTIL CANASTICA, UBIC. MUNIC. Y PROV. SAN CRISTOBAL, L/09 PROCED. ME-CCC-SO-2014-01-GD, DEL 4TO SORTEO DE OBRAS LEY 118-21 / 83-24</t>
  </si>
  <si>
    <t>PAGO CUB. 1 CORTE CONT. 0224-15, CONST. ESTANCIA INFANTIL DISTRITO MUNICIPAL HATO DEL YAQUE 2,  UBIC. MUNIC.Y PROV. STGO DE LOS CABALLEROS., L/11, PROCED.ME-CCC-SO-2014-01-GD, LEY 118-21/83-24</t>
  </si>
  <si>
    <t>PAGO CUB. 4 CORTE CONT. 0220-15, CONST. ESTANCIA INFANTIL, BLOQUE ENSANCHE BOLIVAR-ENS.HERMANAS MIRABAL-EL EJIDO, UBIC. MUNIC.Y PROV. STGO DE LOS CABALLEROS., L/7, PROCED.ME-CCC-SO-2014-01-GD, LEY 118-21/83-24</t>
  </si>
  <si>
    <t>PAGO CUB.02 PRESUP. REF. ADD. AO-0299-24 DEL CONT.1715-13 CONST. DEL C.E. ESTANCIA INFANTIL GUARICANO II, UBICADO EN EL MUNIC. SANTO DOMINGO NORTE, PROV. STO. DGO. L/08 PROCED. ME-CCC-SO-2013-03-GD. LEY 118-21 / 83-24</t>
  </si>
  <si>
    <t>PAGO CUB.07 PRESUP. REF. ADD.0721-22 ADD.0206-25 DEL CONT.1675-13 CONST. ESTANCIA INFANTIL VILLA JUANA REUBICADO A LA ESTANCIA INFANTIL HAINA, UBIC. MUNIC. DE HAINA PROV. SAN CRISTOBAL, L/14 PROCED. ME-CCC-SO-2013-03-GD LEY 118-21 / 83-24</t>
  </si>
  <si>
    <t>PAGO CUB.5 DEL PRES. REFORMULADO ADD.O-050-2023, ADD.0058-2025, CONTRATO 0261-2015, CONST. DE ESTANCIA INFANTIL PALMAR ENCANTADO, UBIC. PROV. SANTO DOMINGO, L/3, PROCD.ME-CCC-SO-2014-01-GD, DEL 4TO SORTEO DE OBRAS, LEY NO. 118-2021/83-2024.</t>
  </si>
  <si>
    <t>PAGO CUB.20 PRESUP. REF. DE LA  ADD. #0564-25 ADD. #O-0332-23 DEL CONT. #2219-13 CONST. DEL C.E. LICEO LAS CABIRMAS, UBIC. MUNIC. DE JARABACOA, PROV. LA VEGA L/08 PROCED.ME-CCC-SO-2013-05-GD DEL 3ER. SORTEO DE OBRAS LEY 118-21  / 83-24</t>
  </si>
  <si>
    <t>PAGO CUB.14 PRESUP. REF.ADDS. Nos. 0236-25 Y O-062-23 CONT. BASE #0090-15, CONST. DEL C.E. LICEO BOCA DE YUMA UBIC. MUNIC. SAN RAFAEL DEL YUMA PROV. ALTAGRACIA L/14 PROCED. ME-CCC-SO-2014-01-GD 4TO. SORTEO OBRAS LEY 118-21 / 83-24</t>
  </si>
  <si>
    <t>PAGO CUB.24 FINAL PRESUP. REF. ADD.0694-25 ADD.AO-0252-24 ADD.0161-22 DEL CONT.0338-15 CONST. C.E. LICEO NUEVOAMANECER, UBIC. MUNIC. LOS ALCARRIZOS, PROV. STO. DGO. PROCED.ME-CCC-SO-2014-01-GD 4TO. SORTEO OBRAS L/15 LEY 118-21 / 83-24</t>
  </si>
  <si>
    <t>PAGO 20% DE AVANCE  ADD.0733-25, DEL CONT. O-0028-24, TERMINACION  DEL LICEO PALMAREJO VILLA LINDA, UBIC. MUNIC. LOS ALCARRIZOS,PROV.SANTO DOMINGO OESTE, L/2, PROC. MINERD-CCC-CP-2024-0044.</t>
  </si>
  <si>
    <t>PAGO CUB.01 CORTE DEL CONTRATO #0246-2015 PARA LA CONST. DEL C.E. BASICA CANCA LA HOYA, UBIC. MUNIC. DE TAMBORIL, PROV. SANTIAGO, L/34 PROCED. ME-CCC-SO-2014-01-GD 4TO. SORTEO DE OBRAS.</t>
  </si>
  <si>
    <t>C/C.OTORG. X AITEC CA,ACTOS ALG.# ALG.#766-25 $9,000,000.00 SIENDO 2DO. P/$2,505,204.58,CUB.32 PRES.REF.ADDS.0226-25 Y 0660-22,CONT.2114-13, CONST.C.E.BASICA PARAISO MUNIC. STO.DGO.NORTE PROV.STO.DGO.L/84 PROC.ME-CCC-SO-2013-05-DG, LEY 118-21/83-24.</t>
  </si>
  <si>
    <t>PAGO CUB.07 PESUP. REF. DE LA ADD.0519-25, ADD.0628-22 DEL CONT. 0423-15 CONST. DEL C.E. MARCOS CASTANER FE Y ALEGRIA, REUB. A PLAZA EDUCATIVA MANOGUAYABO, UBIC. MUNIC. STO. DGO. ESTE, PROV. STO. DGO. L/15 PROC.ME-CCC-SO-2014-01-GD LEY 118-21 / 83-24</t>
  </si>
  <si>
    <t>PAGO CUB.08 PESUP. REF. DE LA ADD.0519-25, ADD.0628-22 DEL CONT. 0423-15 CONST. DEL C.E. MARCOS CASTANER FE Y ALEGRIA, REUB. A PLAZA EDUCATIVA MANOGUAYABO, UBIC. MUNIC. STO. DGO. ESTE, PROV. STO. DGO. L/15 PROC.ME-CCC-SO-2014-01-GD LEY 118-21 / 83-24</t>
  </si>
  <si>
    <t>11/02/2026</t>
  </si>
  <si>
    <t>26/02/2026</t>
  </si>
  <si>
    <t>24/02/2026</t>
  </si>
  <si>
    <t>17/02/2026</t>
  </si>
  <si>
    <t>13/02/2026</t>
  </si>
  <si>
    <t>06/02/2026</t>
  </si>
  <si>
    <t>04/02/2026</t>
  </si>
  <si>
    <t>20/02/2026</t>
  </si>
  <si>
    <t>25/02/2026</t>
  </si>
  <si>
    <t>19/02/2026</t>
  </si>
  <si>
    <t>10/02/2026</t>
  </si>
  <si>
    <t>18/02/2026</t>
  </si>
  <si>
    <t>16/02/2026</t>
  </si>
  <si>
    <t>03/02/2026</t>
  </si>
  <si>
    <t>Relación de Ingresos y Gastos al  28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</si>
</sst>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u/>
      <sz val="12"/>
      <name val="Arial"/>
      <family val="2"/>
    </font>
    <font>
      <b/>
      <sz val="12"/>
      <color theme="1"/>
      <name val="Roboto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2" fillId="0" borderId="0" xfId="2" applyAlignment="1">
      <alignment horizontal="center" vertical="center"/>
    </xf>
    <xf numFmtId="0" fontId="4" fillId="0" borderId="0" xfId="2" applyFont="1" applyAlignment="1">
      <alignment wrapText="1"/>
    </xf>
    <xf numFmtId="43" fontId="2" fillId="0" borderId="0" xfId="2" applyNumberFormat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wrapText="1"/>
    </xf>
    <xf numFmtId="43" fontId="3" fillId="3" borderId="4" xfId="1" applyFont="1" applyFill="1" applyBorder="1" applyAlignment="1">
      <alignment horizontal="center" wrapText="1"/>
    </xf>
    <xf numFmtId="0" fontId="3" fillId="3" borderId="4" xfId="2" applyFont="1" applyFill="1" applyBorder="1"/>
    <xf numFmtId="0" fontId="3" fillId="3" borderId="4" xfId="2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43" fontId="5" fillId="0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3" borderId="7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10" fillId="0" borderId="1" xfId="2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14" fontId="10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/>
    <xf numFmtId="43" fontId="3" fillId="0" borderId="1" xfId="1" applyFont="1" applyBorder="1"/>
    <xf numFmtId="0" fontId="4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43" fontId="3" fillId="0" borderId="0" xfId="2" applyNumberFormat="1" applyFont="1"/>
    <xf numFmtId="164" fontId="6" fillId="0" borderId="1" xfId="0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3119437</xdr:colOff>
      <xdr:row>3</xdr:row>
      <xdr:rowOff>71437</xdr:rowOff>
    </xdr:from>
    <xdr:to>
      <xdr:col>2</xdr:col>
      <xdr:colOff>5274469</xdr:colOff>
      <xdr:row>6</xdr:row>
      <xdr:rowOff>47625</xdr:rowOff>
    </xdr:to>
    <xdr:pic>
      <xdr:nvPicPr>
        <xdr:cNvPr id="5" name="Imagen 4" descr="MINERD">
          <a:extLst>
            <a:ext uri="{FF2B5EF4-FFF2-40B4-BE49-F238E27FC236}">
              <a16:creationId xmlns:a16="http://schemas.microsoft.com/office/drawing/2014/main" id="{63FCBEB2-9219-4CE5-ADA1-9C759E78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656" y="1000125"/>
          <a:ext cx="2155032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B42E-70A4-45A2-8AEF-E0A21D45E3DE}">
  <dimension ref="A1:G100"/>
  <sheetViews>
    <sheetView tabSelected="1" view="pageBreakPreview" topLeftCell="A65" zoomScale="60" zoomScaleNormal="80" workbookViewId="0">
      <selection activeCell="C104" sqref="C104"/>
    </sheetView>
  </sheetViews>
  <sheetFormatPr baseColWidth="10" defaultColWidth="9.140625" defaultRowHeight="99.95" customHeight="1" x14ac:dyDescent="0.2"/>
  <cols>
    <col min="1" max="1" width="17.28515625" style="31" customWidth="1"/>
    <col min="2" max="2" width="20.42578125" style="29" customWidth="1"/>
    <col min="3" max="3" width="82.28515625" style="4" customWidth="1"/>
    <col min="4" max="4" width="29.85546875" style="2" customWidth="1"/>
    <col min="5" max="5" width="28.4257812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30"/>
      <c r="B1" s="27"/>
      <c r="C1" s="18"/>
      <c r="D1" s="17"/>
      <c r="E1" s="16"/>
      <c r="F1" s="15"/>
    </row>
    <row r="2" spans="1:7" ht="24.95" customHeight="1" x14ac:dyDescent="0.2">
      <c r="A2" s="30"/>
      <c r="B2" s="27"/>
      <c r="C2" s="18"/>
      <c r="D2" s="17"/>
      <c r="E2" s="16"/>
      <c r="F2" s="15"/>
    </row>
    <row r="3" spans="1:7" ht="24.95" customHeight="1" x14ac:dyDescent="0.2">
      <c r="A3" s="30"/>
      <c r="B3" s="27"/>
      <c r="C3" s="18"/>
      <c r="D3" s="17"/>
      <c r="E3" s="16"/>
      <c r="F3" s="15"/>
    </row>
    <row r="4" spans="1:7" ht="24.95" customHeight="1" x14ac:dyDescent="0.2">
      <c r="A4" s="30"/>
      <c r="B4" s="27"/>
      <c r="C4" s="18"/>
      <c r="D4" s="17"/>
      <c r="E4" s="16"/>
      <c r="F4" s="15"/>
    </row>
    <row r="5" spans="1:7" ht="24.95" customHeight="1" x14ac:dyDescent="0.2">
      <c r="A5" s="54"/>
      <c r="B5" s="55"/>
      <c r="C5" s="55"/>
      <c r="D5" s="55"/>
      <c r="E5" s="55"/>
      <c r="F5" s="56"/>
    </row>
    <row r="6" spans="1:7" ht="24.95" customHeight="1" x14ac:dyDescent="0.2">
      <c r="A6" s="45" t="s">
        <v>7</v>
      </c>
      <c r="B6" s="46"/>
      <c r="C6" s="46"/>
      <c r="D6" s="46"/>
      <c r="E6" s="46"/>
      <c r="F6" s="47"/>
    </row>
    <row r="7" spans="1:7" ht="24.95" customHeight="1" x14ac:dyDescent="0.2">
      <c r="A7" s="45"/>
      <c r="B7" s="46"/>
      <c r="C7" s="46"/>
      <c r="D7" s="46"/>
      <c r="E7" s="46"/>
      <c r="F7" s="47"/>
    </row>
    <row r="8" spans="1:7" ht="24.95" customHeight="1" x14ac:dyDescent="0.35">
      <c r="A8" s="48" t="s">
        <v>8</v>
      </c>
      <c r="B8" s="49"/>
      <c r="C8" s="49"/>
      <c r="D8" s="49"/>
      <c r="E8" s="49"/>
      <c r="F8" s="50"/>
    </row>
    <row r="9" spans="1:7" ht="24.95" customHeight="1" x14ac:dyDescent="0.3">
      <c r="A9" s="51" t="s">
        <v>135</v>
      </c>
      <c r="B9" s="52"/>
      <c r="C9" s="52"/>
      <c r="D9" s="52"/>
      <c r="E9" s="52"/>
      <c r="F9" s="53"/>
    </row>
    <row r="10" spans="1:7" s="5" customFormat="1" ht="24.95" customHeight="1" thickBot="1" x14ac:dyDescent="0.25">
      <c r="A10" s="14"/>
      <c r="B10" s="28"/>
      <c r="C10" s="13"/>
      <c r="D10" s="12"/>
      <c r="E10" s="11"/>
      <c r="F10" s="10"/>
    </row>
    <row r="11" spans="1:7" s="5" customFormat="1" ht="50.1" customHeight="1" x14ac:dyDescent="0.25">
      <c r="A11" s="8"/>
      <c r="B11" s="8" t="s">
        <v>0</v>
      </c>
      <c r="C11" s="8" t="s">
        <v>1</v>
      </c>
      <c r="D11" s="8" t="s">
        <v>2</v>
      </c>
      <c r="E11" s="9" t="s">
        <v>3</v>
      </c>
      <c r="F11" s="8" t="s">
        <v>4</v>
      </c>
    </row>
    <row r="12" spans="1:7" s="25" customFormat="1" ht="50.1" customHeight="1" x14ac:dyDescent="0.3">
      <c r="A12" s="44">
        <v>46053</v>
      </c>
      <c r="B12" s="23"/>
      <c r="C12" s="6" t="s">
        <v>5</v>
      </c>
      <c r="D12" s="26"/>
      <c r="E12" s="24"/>
      <c r="F12" s="26">
        <v>437603752.56</v>
      </c>
    </row>
    <row r="13" spans="1:7" s="25" customFormat="1" ht="50.1" customHeight="1" x14ac:dyDescent="0.25">
      <c r="A13" s="33"/>
      <c r="B13" s="23"/>
      <c r="C13" s="41" t="s">
        <v>6</v>
      </c>
      <c r="D13" s="26">
        <v>918932675.14999998</v>
      </c>
      <c r="E13" s="24"/>
      <c r="F13" s="32">
        <f>+F12+D13</f>
        <v>1356536427.71</v>
      </c>
    </row>
    <row r="14" spans="1:7" s="5" customFormat="1" ht="99.95" customHeight="1" x14ac:dyDescent="0.25">
      <c r="A14" s="33" t="s">
        <v>121</v>
      </c>
      <c r="B14" s="34" t="s">
        <v>9</v>
      </c>
      <c r="C14" s="35" t="s">
        <v>65</v>
      </c>
      <c r="D14" s="19"/>
      <c r="E14" s="21">
        <v>12612726.23</v>
      </c>
      <c r="F14" s="32">
        <f>+F13-E14</f>
        <v>1343923701.48</v>
      </c>
      <c r="G14" s="7"/>
    </row>
    <row r="15" spans="1:7" s="5" customFormat="1" ht="99.95" customHeight="1" x14ac:dyDescent="0.25">
      <c r="A15" s="33" t="s">
        <v>122</v>
      </c>
      <c r="B15" s="34" t="s">
        <v>10</v>
      </c>
      <c r="C15" s="35" t="s">
        <v>66</v>
      </c>
      <c r="D15" s="19"/>
      <c r="E15" s="21">
        <v>11362834.039999999</v>
      </c>
      <c r="F15" s="32">
        <f>+F14-E15</f>
        <v>1332560867.4400001</v>
      </c>
      <c r="G15" s="20"/>
    </row>
    <row r="16" spans="1:7" s="5" customFormat="1" ht="111" customHeight="1" x14ac:dyDescent="0.25">
      <c r="A16" s="33" t="s">
        <v>123</v>
      </c>
      <c r="B16" s="34" t="s">
        <v>11</v>
      </c>
      <c r="C16" s="35" t="s">
        <v>67</v>
      </c>
      <c r="D16" s="19"/>
      <c r="E16" s="21">
        <v>6200000</v>
      </c>
      <c r="F16" s="32">
        <f>+F15-E16</f>
        <v>1326360867.4400001</v>
      </c>
      <c r="G16" s="7"/>
    </row>
    <row r="17" spans="1:7" s="5" customFormat="1" ht="123" customHeight="1" x14ac:dyDescent="0.25">
      <c r="A17" s="33" t="s">
        <v>123</v>
      </c>
      <c r="B17" s="34" t="s">
        <v>12</v>
      </c>
      <c r="C17" s="35" t="s">
        <v>68</v>
      </c>
      <c r="D17" s="19"/>
      <c r="E17" s="21">
        <v>6200000</v>
      </c>
      <c r="F17" s="32">
        <f t="shared" ref="F17:F80" si="0">+F16-E17</f>
        <v>1320160867.4400001</v>
      </c>
    </row>
    <row r="18" spans="1:7" s="5" customFormat="1" ht="123" customHeight="1" x14ac:dyDescent="0.25">
      <c r="A18" s="33" t="s">
        <v>124</v>
      </c>
      <c r="B18" s="34" t="s">
        <v>13</v>
      </c>
      <c r="C18" s="35" t="s">
        <v>69</v>
      </c>
      <c r="D18" s="19"/>
      <c r="E18" s="21">
        <v>5395481.5300000003</v>
      </c>
      <c r="F18" s="32">
        <f t="shared" si="0"/>
        <v>1314765385.9100001</v>
      </c>
    </row>
    <row r="19" spans="1:7" s="5" customFormat="1" ht="101.25" customHeight="1" x14ac:dyDescent="0.25">
      <c r="A19" s="33" t="s">
        <v>125</v>
      </c>
      <c r="B19" s="34" t="s">
        <v>14</v>
      </c>
      <c r="C19" s="35" t="s">
        <v>70</v>
      </c>
      <c r="D19" s="19"/>
      <c r="E19" s="21">
        <v>9200000</v>
      </c>
      <c r="F19" s="32">
        <f t="shared" si="0"/>
        <v>1305565385.9100001</v>
      </c>
    </row>
    <row r="20" spans="1:7" s="5" customFormat="1" ht="96" customHeight="1" x14ac:dyDescent="0.25">
      <c r="A20" s="33" t="s">
        <v>126</v>
      </c>
      <c r="B20" s="34" t="s">
        <v>15</v>
      </c>
      <c r="C20" s="35" t="s">
        <v>71</v>
      </c>
      <c r="D20" s="19"/>
      <c r="E20" s="21">
        <v>2224504.69</v>
      </c>
      <c r="F20" s="32">
        <f>+F19-E20</f>
        <v>1303340881.22</v>
      </c>
    </row>
    <row r="21" spans="1:7" s="5" customFormat="1" ht="123" customHeight="1" x14ac:dyDescent="0.25">
      <c r="A21" s="33" t="s">
        <v>127</v>
      </c>
      <c r="B21" s="34" t="s">
        <v>16</v>
      </c>
      <c r="C21" s="35" t="s">
        <v>72</v>
      </c>
      <c r="D21" s="19"/>
      <c r="E21" s="21">
        <v>2037164.48</v>
      </c>
      <c r="F21" s="32">
        <f t="shared" si="0"/>
        <v>1301303716.74</v>
      </c>
    </row>
    <row r="22" spans="1:7" s="5" customFormat="1" ht="101.25" customHeight="1" x14ac:dyDescent="0.25">
      <c r="A22" s="33" t="s">
        <v>123</v>
      </c>
      <c r="B22" s="34" t="s">
        <v>17</v>
      </c>
      <c r="C22" s="35" t="s">
        <v>73</v>
      </c>
      <c r="D22" s="19"/>
      <c r="E22" s="21">
        <v>6200000</v>
      </c>
      <c r="F22" s="32">
        <f t="shared" si="0"/>
        <v>1295103716.74</v>
      </c>
    </row>
    <row r="23" spans="1:7" s="5" customFormat="1" ht="99.95" customHeight="1" x14ac:dyDescent="0.25">
      <c r="A23" s="36" t="s">
        <v>126</v>
      </c>
      <c r="B23" s="34" t="s">
        <v>18</v>
      </c>
      <c r="C23" s="35" t="s">
        <v>74</v>
      </c>
      <c r="D23" s="19"/>
      <c r="E23" s="21">
        <v>1988649.68</v>
      </c>
      <c r="F23" s="32">
        <f t="shared" si="0"/>
        <v>1293115067.0599999</v>
      </c>
      <c r="G23" s="7"/>
    </row>
    <row r="24" spans="1:7" s="5" customFormat="1" ht="84.75" customHeight="1" x14ac:dyDescent="0.25">
      <c r="A24" s="33" t="s">
        <v>123</v>
      </c>
      <c r="B24" s="34" t="s">
        <v>19</v>
      </c>
      <c r="C24" s="35" t="s">
        <v>75</v>
      </c>
      <c r="D24" s="19"/>
      <c r="E24" s="21">
        <v>2095627.9</v>
      </c>
      <c r="F24" s="32">
        <f t="shared" si="0"/>
        <v>1291019439.1599998</v>
      </c>
    </row>
    <row r="25" spans="1:7" s="5" customFormat="1" ht="97.5" customHeight="1" x14ac:dyDescent="0.25">
      <c r="A25" s="33" t="s">
        <v>123</v>
      </c>
      <c r="B25" s="34" t="s">
        <v>19</v>
      </c>
      <c r="C25" s="35" t="s">
        <v>75</v>
      </c>
      <c r="D25" s="19"/>
      <c r="E25" s="21">
        <v>1267820.57</v>
      </c>
      <c r="F25" s="32">
        <f t="shared" si="0"/>
        <v>1289751618.5899999</v>
      </c>
    </row>
    <row r="26" spans="1:7" s="5" customFormat="1" ht="65.25" customHeight="1" x14ac:dyDescent="0.25">
      <c r="A26" s="33" t="s">
        <v>128</v>
      </c>
      <c r="B26" s="34" t="s">
        <v>20</v>
      </c>
      <c r="C26" s="35" t="s">
        <v>76</v>
      </c>
      <c r="D26" s="19"/>
      <c r="E26" s="21">
        <v>742031.16</v>
      </c>
      <c r="F26" s="32">
        <f t="shared" si="0"/>
        <v>1289009587.4299998</v>
      </c>
    </row>
    <row r="27" spans="1:7" s="5" customFormat="1" ht="54" customHeight="1" x14ac:dyDescent="0.25">
      <c r="A27" s="33" t="s">
        <v>128</v>
      </c>
      <c r="B27" s="34" t="s">
        <v>20</v>
      </c>
      <c r="C27" s="35" t="s">
        <v>76</v>
      </c>
      <c r="D27" s="19"/>
      <c r="E27" s="21">
        <v>1319175.06</v>
      </c>
      <c r="F27" s="32">
        <f t="shared" si="0"/>
        <v>1287690412.3699999</v>
      </c>
    </row>
    <row r="28" spans="1:7" s="5" customFormat="1" ht="59.25" customHeight="1" x14ac:dyDescent="0.25">
      <c r="A28" s="33" t="s">
        <v>128</v>
      </c>
      <c r="B28" s="34" t="s">
        <v>21</v>
      </c>
      <c r="C28" s="35" t="s">
        <v>77</v>
      </c>
      <c r="D28" s="19"/>
      <c r="E28" s="21">
        <v>3801449.28</v>
      </c>
      <c r="F28" s="32">
        <f t="shared" si="0"/>
        <v>1283888963.0899999</v>
      </c>
    </row>
    <row r="29" spans="1:7" s="5" customFormat="1" ht="72.75" customHeight="1" x14ac:dyDescent="0.25">
      <c r="A29" s="33" t="s">
        <v>129</v>
      </c>
      <c r="B29" s="34" t="s">
        <v>22</v>
      </c>
      <c r="C29" s="35" t="s">
        <v>78</v>
      </c>
      <c r="D29" s="19"/>
      <c r="E29" s="21">
        <v>1584741.89</v>
      </c>
      <c r="F29" s="32">
        <f t="shared" si="0"/>
        <v>1282304221.1999998</v>
      </c>
    </row>
    <row r="30" spans="1:7" s="5" customFormat="1" ht="60" customHeight="1" x14ac:dyDescent="0.25">
      <c r="A30" s="33" t="s">
        <v>129</v>
      </c>
      <c r="B30" s="34" t="s">
        <v>22</v>
      </c>
      <c r="C30" s="35" t="s">
        <v>78</v>
      </c>
      <c r="D30" s="19"/>
      <c r="E30" s="21">
        <v>1089109.8899999999</v>
      </c>
      <c r="F30" s="32">
        <f t="shared" si="0"/>
        <v>1281215111.3099997</v>
      </c>
    </row>
    <row r="31" spans="1:7" s="5" customFormat="1" ht="89.25" customHeight="1" x14ac:dyDescent="0.25">
      <c r="A31" s="33" t="s">
        <v>128</v>
      </c>
      <c r="B31" s="34" t="s">
        <v>23</v>
      </c>
      <c r="C31" s="35" t="s">
        <v>79</v>
      </c>
      <c r="D31" s="19"/>
      <c r="E31" s="21">
        <v>4111202.68</v>
      </c>
      <c r="F31" s="32">
        <f t="shared" si="0"/>
        <v>1277103908.6299996</v>
      </c>
    </row>
    <row r="32" spans="1:7" s="5" customFormat="1" ht="92.25" customHeight="1" x14ac:dyDescent="0.25">
      <c r="A32" s="33" t="s">
        <v>126</v>
      </c>
      <c r="B32" s="34" t="s">
        <v>24</v>
      </c>
      <c r="C32" s="35" t="s">
        <v>80</v>
      </c>
      <c r="D32" s="19"/>
      <c r="E32" s="21">
        <v>1825748.23</v>
      </c>
      <c r="F32" s="32">
        <f t="shared" si="0"/>
        <v>1275278160.3999996</v>
      </c>
    </row>
    <row r="33" spans="1:6" s="5" customFormat="1" ht="86.25" customHeight="1" x14ac:dyDescent="0.25">
      <c r="A33" s="33" t="s">
        <v>126</v>
      </c>
      <c r="B33" s="34" t="s">
        <v>25</v>
      </c>
      <c r="C33" s="35" t="s">
        <v>81</v>
      </c>
      <c r="D33" s="19"/>
      <c r="E33" s="21">
        <v>242739.77</v>
      </c>
      <c r="F33" s="32">
        <f t="shared" si="0"/>
        <v>1275035420.6299996</v>
      </c>
    </row>
    <row r="34" spans="1:6" s="5" customFormat="1" ht="123" customHeight="1" x14ac:dyDescent="0.25">
      <c r="A34" s="33" t="s">
        <v>126</v>
      </c>
      <c r="B34" s="34" t="s">
        <v>25</v>
      </c>
      <c r="C34" s="35" t="s">
        <v>81</v>
      </c>
      <c r="D34" s="19"/>
      <c r="E34" s="21">
        <v>638083.65</v>
      </c>
      <c r="F34" s="32">
        <f t="shared" si="0"/>
        <v>1274397336.9799995</v>
      </c>
    </row>
    <row r="35" spans="1:6" s="5" customFormat="1" ht="123" customHeight="1" x14ac:dyDescent="0.25">
      <c r="A35" s="33" t="s">
        <v>130</v>
      </c>
      <c r="B35" s="34" t="s">
        <v>26</v>
      </c>
      <c r="C35" s="35" t="s">
        <v>82</v>
      </c>
      <c r="D35" s="19"/>
      <c r="E35" s="21">
        <v>1746224.52</v>
      </c>
      <c r="F35" s="32">
        <f t="shared" si="0"/>
        <v>1272651112.4599996</v>
      </c>
    </row>
    <row r="36" spans="1:6" s="5" customFormat="1" ht="123" customHeight="1" x14ac:dyDescent="0.25">
      <c r="A36" s="33" t="s">
        <v>131</v>
      </c>
      <c r="B36" s="34" t="s">
        <v>27</v>
      </c>
      <c r="C36" s="35" t="s">
        <v>83</v>
      </c>
      <c r="D36" s="19"/>
      <c r="E36" s="21">
        <v>1944711.39</v>
      </c>
      <c r="F36" s="32">
        <f t="shared" si="0"/>
        <v>1270706401.0699995</v>
      </c>
    </row>
    <row r="37" spans="1:6" s="5" customFormat="1" ht="81.75" customHeight="1" x14ac:dyDescent="0.25">
      <c r="A37" s="33" t="s">
        <v>124</v>
      </c>
      <c r="B37" s="34" t="s">
        <v>28</v>
      </c>
      <c r="C37" s="35" t="s">
        <v>84</v>
      </c>
      <c r="D37" s="22"/>
      <c r="E37" s="21">
        <v>1943462.61</v>
      </c>
      <c r="F37" s="32">
        <f t="shared" si="0"/>
        <v>1268762938.4599996</v>
      </c>
    </row>
    <row r="38" spans="1:6" s="5" customFormat="1" ht="79.5" customHeight="1" x14ac:dyDescent="0.25">
      <c r="A38" s="33" t="s">
        <v>132</v>
      </c>
      <c r="B38" s="34" t="s">
        <v>29</v>
      </c>
      <c r="C38" s="35" t="s">
        <v>85</v>
      </c>
      <c r="D38" s="19"/>
      <c r="E38" s="21">
        <v>6561670.2999999998</v>
      </c>
      <c r="F38" s="32">
        <f t="shared" si="0"/>
        <v>1262201268.1599996</v>
      </c>
    </row>
    <row r="39" spans="1:6" s="5" customFormat="1" ht="77.25" customHeight="1" x14ac:dyDescent="0.25">
      <c r="A39" s="33" t="s">
        <v>123</v>
      </c>
      <c r="B39" s="34" t="s">
        <v>30</v>
      </c>
      <c r="C39" s="35" t="s">
        <v>86</v>
      </c>
      <c r="D39" s="19"/>
      <c r="E39" s="21">
        <v>819962.62</v>
      </c>
      <c r="F39" s="32">
        <f t="shared" si="0"/>
        <v>1261381305.5399997</v>
      </c>
    </row>
    <row r="40" spans="1:6" s="5" customFormat="1" ht="79.5" customHeight="1" x14ac:dyDescent="0.25">
      <c r="A40" s="33" t="s">
        <v>123</v>
      </c>
      <c r="B40" s="34" t="s">
        <v>30</v>
      </c>
      <c r="C40" s="35" t="s">
        <v>86</v>
      </c>
      <c r="D40" s="19"/>
      <c r="E40" s="21">
        <v>98591.54</v>
      </c>
      <c r="F40" s="32">
        <f t="shared" si="0"/>
        <v>1261282713.9999998</v>
      </c>
    </row>
    <row r="41" spans="1:6" s="5" customFormat="1" ht="123" customHeight="1" x14ac:dyDescent="0.25">
      <c r="A41" s="33" t="s">
        <v>123</v>
      </c>
      <c r="B41" s="34" t="s">
        <v>30</v>
      </c>
      <c r="C41" s="35" t="s">
        <v>86</v>
      </c>
      <c r="D41" s="19"/>
      <c r="E41" s="21">
        <v>340543.21</v>
      </c>
      <c r="F41" s="32">
        <f t="shared" si="0"/>
        <v>1260942170.7899997</v>
      </c>
    </row>
    <row r="42" spans="1:6" s="5" customFormat="1" ht="123" customHeight="1" x14ac:dyDescent="0.25">
      <c r="A42" s="33" t="s">
        <v>123</v>
      </c>
      <c r="B42" s="34" t="s">
        <v>30</v>
      </c>
      <c r="C42" s="35" t="s">
        <v>86</v>
      </c>
      <c r="D42" s="19"/>
      <c r="E42" s="21">
        <v>4050915.59</v>
      </c>
      <c r="F42" s="32">
        <f t="shared" si="0"/>
        <v>1256891255.1999998</v>
      </c>
    </row>
    <row r="43" spans="1:6" s="5" customFormat="1" ht="123" customHeight="1" x14ac:dyDescent="0.25">
      <c r="A43" s="33" t="s">
        <v>125</v>
      </c>
      <c r="B43" s="34" t="s">
        <v>31</v>
      </c>
      <c r="C43" s="35" t="s">
        <v>87</v>
      </c>
      <c r="D43" s="19"/>
      <c r="E43" s="21">
        <v>4147127.83</v>
      </c>
      <c r="F43" s="32">
        <f t="shared" si="0"/>
        <v>1252744127.3699999</v>
      </c>
    </row>
    <row r="44" spans="1:6" s="5" customFormat="1" ht="123" customHeight="1" x14ac:dyDescent="0.25">
      <c r="A44" s="33" t="s">
        <v>125</v>
      </c>
      <c r="B44" s="34" t="s">
        <v>31</v>
      </c>
      <c r="C44" s="35" t="s">
        <v>87</v>
      </c>
      <c r="D44" s="19"/>
      <c r="E44" s="21">
        <v>1338655.31</v>
      </c>
      <c r="F44" s="32">
        <f t="shared" si="0"/>
        <v>1251405472.0599999</v>
      </c>
    </row>
    <row r="45" spans="1:6" s="5" customFormat="1" ht="123" customHeight="1" x14ac:dyDescent="0.25">
      <c r="A45" s="33" t="s">
        <v>128</v>
      </c>
      <c r="B45" s="34" t="s">
        <v>32</v>
      </c>
      <c r="C45" s="35" t="s">
        <v>88</v>
      </c>
      <c r="D45" s="19"/>
      <c r="E45" s="21">
        <v>1616673.08</v>
      </c>
      <c r="F45" s="32">
        <f t="shared" si="0"/>
        <v>1249788798.98</v>
      </c>
    </row>
    <row r="46" spans="1:6" s="5" customFormat="1" ht="123" customHeight="1" x14ac:dyDescent="0.25">
      <c r="A46" s="33" t="s">
        <v>128</v>
      </c>
      <c r="B46" s="34" t="s">
        <v>32</v>
      </c>
      <c r="C46" s="35" t="s">
        <v>88</v>
      </c>
      <c r="D46" s="19"/>
      <c r="E46" s="21">
        <v>2786008.88</v>
      </c>
      <c r="F46" s="32">
        <f t="shared" si="0"/>
        <v>1247002790.0999999</v>
      </c>
    </row>
    <row r="47" spans="1:6" s="5" customFormat="1" ht="123" customHeight="1" x14ac:dyDescent="0.25">
      <c r="A47" s="33" t="s">
        <v>128</v>
      </c>
      <c r="B47" s="34" t="s">
        <v>32</v>
      </c>
      <c r="C47" s="35" t="s">
        <v>88</v>
      </c>
      <c r="D47" s="19"/>
      <c r="E47" s="21">
        <v>1335796.58</v>
      </c>
      <c r="F47" s="32">
        <f t="shared" si="0"/>
        <v>1245666993.52</v>
      </c>
    </row>
    <row r="48" spans="1:6" s="5" customFormat="1" ht="123" customHeight="1" x14ac:dyDescent="0.25">
      <c r="A48" s="33" t="s">
        <v>128</v>
      </c>
      <c r="B48" s="34" t="s">
        <v>32</v>
      </c>
      <c r="C48" s="35" t="s">
        <v>88</v>
      </c>
      <c r="D48" s="19"/>
      <c r="E48" s="21">
        <v>1975705.64</v>
      </c>
      <c r="F48" s="32">
        <f t="shared" si="0"/>
        <v>1243691287.8799999</v>
      </c>
    </row>
    <row r="49" spans="1:6" s="5" customFormat="1" ht="123" customHeight="1" x14ac:dyDescent="0.25">
      <c r="A49" s="33" t="s">
        <v>128</v>
      </c>
      <c r="B49" s="34" t="s">
        <v>33</v>
      </c>
      <c r="C49" s="35" t="s">
        <v>89</v>
      </c>
      <c r="D49" s="19"/>
      <c r="E49" s="21">
        <v>1241.47</v>
      </c>
      <c r="F49" s="32">
        <f t="shared" si="0"/>
        <v>1243690046.4099998</v>
      </c>
    </row>
    <row r="50" spans="1:6" s="5" customFormat="1" ht="123" customHeight="1" x14ac:dyDescent="0.25">
      <c r="A50" s="33" t="s">
        <v>133</v>
      </c>
      <c r="B50" s="34" t="s">
        <v>34</v>
      </c>
      <c r="C50" s="35" t="s">
        <v>90</v>
      </c>
      <c r="D50" s="19"/>
      <c r="E50" s="21">
        <v>3922641.38</v>
      </c>
      <c r="F50" s="32">
        <f t="shared" si="0"/>
        <v>1239767405.0299997</v>
      </c>
    </row>
    <row r="51" spans="1:6" s="5" customFormat="1" ht="92.25" customHeight="1" x14ac:dyDescent="0.25">
      <c r="A51" s="33" t="s">
        <v>131</v>
      </c>
      <c r="B51" s="34" t="s">
        <v>35</v>
      </c>
      <c r="C51" s="35" t="s">
        <v>91</v>
      </c>
      <c r="D51" s="19"/>
      <c r="E51" s="21">
        <v>1716867.22</v>
      </c>
      <c r="F51" s="32">
        <f t="shared" si="0"/>
        <v>1238050537.8099997</v>
      </c>
    </row>
    <row r="52" spans="1:6" s="5" customFormat="1" ht="133.5" customHeight="1" x14ac:dyDescent="0.25">
      <c r="A52" s="33" t="s">
        <v>123</v>
      </c>
      <c r="B52" s="34" t="s">
        <v>36</v>
      </c>
      <c r="C52" s="35" t="s">
        <v>92</v>
      </c>
      <c r="D52" s="19"/>
      <c r="E52" s="21">
        <v>1128785.95</v>
      </c>
      <c r="F52" s="32">
        <f t="shared" si="0"/>
        <v>1236921751.8599997</v>
      </c>
    </row>
    <row r="53" spans="1:6" s="5" customFormat="1" ht="131.25" customHeight="1" x14ac:dyDescent="0.25">
      <c r="A53" s="33" t="s">
        <v>124</v>
      </c>
      <c r="B53" s="34" t="s">
        <v>37</v>
      </c>
      <c r="C53" s="35" t="s">
        <v>93</v>
      </c>
      <c r="D53" s="19"/>
      <c r="E53" s="21">
        <v>102240.39</v>
      </c>
      <c r="F53" s="32">
        <f t="shared" si="0"/>
        <v>1236819511.4699996</v>
      </c>
    </row>
    <row r="54" spans="1:6" s="5" customFormat="1" ht="123" customHeight="1" x14ac:dyDescent="0.25">
      <c r="A54" s="33" t="s">
        <v>124</v>
      </c>
      <c r="B54" s="34" t="s">
        <v>37</v>
      </c>
      <c r="C54" s="35" t="s">
        <v>93</v>
      </c>
      <c r="D54" s="19"/>
      <c r="E54" s="21">
        <v>2605253.96</v>
      </c>
      <c r="F54" s="32">
        <f t="shared" si="0"/>
        <v>1234214257.5099995</v>
      </c>
    </row>
    <row r="55" spans="1:6" s="5" customFormat="1" ht="123" customHeight="1" x14ac:dyDescent="0.25">
      <c r="A55" s="33" t="s">
        <v>124</v>
      </c>
      <c r="B55" s="34" t="s">
        <v>37</v>
      </c>
      <c r="C55" s="35" t="s">
        <v>93</v>
      </c>
      <c r="D55" s="19"/>
      <c r="E55" s="21">
        <v>1658147.86</v>
      </c>
      <c r="F55" s="32">
        <f t="shared" si="0"/>
        <v>1232556109.6499996</v>
      </c>
    </row>
    <row r="56" spans="1:6" s="5" customFormat="1" ht="123" customHeight="1" x14ac:dyDescent="0.25">
      <c r="A56" s="33" t="s">
        <v>131</v>
      </c>
      <c r="B56" s="34" t="s">
        <v>38</v>
      </c>
      <c r="C56" s="35" t="s">
        <v>94</v>
      </c>
      <c r="D56" s="19"/>
      <c r="E56" s="21">
        <v>819764.84</v>
      </c>
      <c r="F56" s="32">
        <f t="shared" si="0"/>
        <v>1231736344.8099997</v>
      </c>
    </row>
    <row r="57" spans="1:6" s="5" customFormat="1" ht="123" customHeight="1" x14ac:dyDescent="0.25">
      <c r="A57" s="33" t="s">
        <v>131</v>
      </c>
      <c r="B57" s="34" t="s">
        <v>38</v>
      </c>
      <c r="C57" s="35" t="s">
        <v>94</v>
      </c>
      <c r="D57" s="19"/>
      <c r="E57" s="21">
        <v>574400</v>
      </c>
      <c r="F57" s="32">
        <f t="shared" si="0"/>
        <v>1231161944.8099997</v>
      </c>
    </row>
    <row r="58" spans="1:6" s="5" customFormat="1" ht="92.25" customHeight="1" x14ac:dyDescent="0.25">
      <c r="A58" s="33" t="s">
        <v>131</v>
      </c>
      <c r="B58" s="34" t="s">
        <v>39</v>
      </c>
      <c r="C58" s="35" t="s">
        <v>95</v>
      </c>
      <c r="D58" s="19"/>
      <c r="E58" s="21">
        <v>298669.81</v>
      </c>
      <c r="F58" s="32">
        <f t="shared" si="0"/>
        <v>1230863274.9999998</v>
      </c>
    </row>
    <row r="59" spans="1:6" s="5" customFormat="1" ht="123" customHeight="1" x14ac:dyDescent="0.25">
      <c r="A59" s="33" t="s">
        <v>131</v>
      </c>
      <c r="B59" s="34" t="s">
        <v>39</v>
      </c>
      <c r="C59" s="35" t="s">
        <v>95</v>
      </c>
      <c r="D59" s="19"/>
      <c r="E59" s="21">
        <v>116274.89</v>
      </c>
      <c r="F59" s="32">
        <f t="shared" si="0"/>
        <v>1230747000.1099997</v>
      </c>
    </row>
    <row r="60" spans="1:6" s="5" customFormat="1" ht="77.25" customHeight="1" x14ac:dyDescent="0.25">
      <c r="A60" s="33" t="s">
        <v>133</v>
      </c>
      <c r="B60" s="34" t="s">
        <v>40</v>
      </c>
      <c r="C60" s="35" t="s">
        <v>96</v>
      </c>
      <c r="D60" s="19"/>
      <c r="E60" s="21">
        <v>2822494</v>
      </c>
      <c r="F60" s="32">
        <f t="shared" si="0"/>
        <v>1227924506.1099997</v>
      </c>
    </row>
    <row r="61" spans="1:6" s="5" customFormat="1" ht="79.5" customHeight="1" x14ac:dyDescent="0.25">
      <c r="A61" s="33" t="s">
        <v>133</v>
      </c>
      <c r="B61" s="34" t="s">
        <v>40</v>
      </c>
      <c r="C61" s="35" t="s">
        <v>96</v>
      </c>
      <c r="D61" s="19"/>
      <c r="E61" s="21">
        <v>1066744</v>
      </c>
      <c r="F61" s="32">
        <f t="shared" si="0"/>
        <v>1226857762.1099997</v>
      </c>
    </row>
    <row r="62" spans="1:6" s="5" customFormat="1" ht="119.25" customHeight="1" x14ac:dyDescent="0.25">
      <c r="A62" s="33" t="s">
        <v>133</v>
      </c>
      <c r="B62" s="34" t="s">
        <v>40</v>
      </c>
      <c r="C62" s="35" t="s">
        <v>96</v>
      </c>
      <c r="D62" s="19"/>
      <c r="E62" s="21">
        <v>4964252</v>
      </c>
      <c r="F62" s="32">
        <f t="shared" si="0"/>
        <v>1221893510.1099997</v>
      </c>
    </row>
    <row r="63" spans="1:6" s="5" customFormat="1" ht="75.75" customHeight="1" x14ac:dyDescent="0.25">
      <c r="A63" s="33" t="s">
        <v>124</v>
      </c>
      <c r="B63" s="34" t="s">
        <v>41</v>
      </c>
      <c r="C63" s="35" t="s">
        <v>97</v>
      </c>
      <c r="D63" s="19"/>
      <c r="E63" s="21">
        <v>1285524.3899999999</v>
      </c>
      <c r="F63" s="32">
        <f t="shared" si="0"/>
        <v>1220607985.7199996</v>
      </c>
    </row>
    <row r="64" spans="1:6" s="5" customFormat="1" ht="82.5" customHeight="1" x14ac:dyDescent="0.25">
      <c r="A64" s="33" t="s">
        <v>124</v>
      </c>
      <c r="B64" s="34" t="s">
        <v>41</v>
      </c>
      <c r="C64" s="35" t="s">
        <v>97</v>
      </c>
      <c r="D64" s="19"/>
      <c r="E64" s="21">
        <v>3612118.25</v>
      </c>
      <c r="F64" s="32">
        <f t="shared" si="0"/>
        <v>1216995867.4699996</v>
      </c>
    </row>
    <row r="65" spans="1:6" s="5" customFormat="1" ht="82.5" customHeight="1" x14ac:dyDescent="0.25">
      <c r="A65" s="33" t="s">
        <v>124</v>
      </c>
      <c r="B65" s="34" t="s">
        <v>41</v>
      </c>
      <c r="C65" s="35" t="s">
        <v>97</v>
      </c>
      <c r="D65" s="19"/>
      <c r="E65" s="21">
        <v>2583504.33</v>
      </c>
      <c r="F65" s="32">
        <f t="shared" si="0"/>
        <v>1214412363.1399996</v>
      </c>
    </row>
    <row r="66" spans="1:6" s="5" customFormat="1" ht="123" customHeight="1" x14ac:dyDescent="0.25">
      <c r="A66" s="33" t="s">
        <v>124</v>
      </c>
      <c r="B66" s="34" t="s">
        <v>41</v>
      </c>
      <c r="C66" s="35" t="s">
        <v>97</v>
      </c>
      <c r="D66" s="19"/>
      <c r="E66" s="21">
        <v>2228978.69</v>
      </c>
      <c r="F66" s="32">
        <f t="shared" si="0"/>
        <v>1212183384.4499996</v>
      </c>
    </row>
    <row r="67" spans="1:6" s="5" customFormat="1" ht="123" customHeight="1" x14ac:dyDescent="0.25">
      <c r="A67" s="33" t="s">
        <v>124</v>
      </c>
      <c r="B67" s="34" t="s">
        <v>42</v>
      </c>
      <c r="C67" s="35" t="s">
        <v>98</v>
      </c>
      <c r="D67" s="19"/>
      <c r="E67" s="21">
        <v>670940.26</v>
      </c>
      <c r="F67" s="32">
        <f t="shared" si="0"/>
        <v>1211512444.1899996</v>
      </c>
    </row>
    <row r="68" spans="1:6" s="5" customFormat="1" ht="123" customHeight="1" x14ac:dyDescent="0.25">
      <c r="A68" s="33" t="s">
        <v>124</v>
      </c>
      <c r="B68" s="34" t="s">
        <v>42</v>
      </c>
      <c r="C68" s="35" t="s">
        <v>98</v>
      </c>
      <c r="D68" s="19"/>
      <c r="E68" s="21">
        <v>2040564.56</v>
      </c>
      <c r="F68" s="32">
        <f t="shared" si="0"/>
        <v>1209471879.6299996</v>
      </c>
    </row>
    <row r="69" spans="1:6" s="5" customFormat="1" ht="123" customHeight="1" x14ac:dyDescent="0.25">
      <c r="A69" s="33" t="s">
        <v>124</v>
      </c>
      <c r="B69" s="34" t="s">
        <v>42</v>
      </c>
      <c r="C69" s="35" t="s">
        <v>98</v>
      </c>
      <c r="D69" s="19"/>
      <c r="E69" s="21">
        <v>1182393.24</v>
      </c>
      <c r="F69" s="32">
        <f t="shared" si="0"/>
        <v>1208289486.3899996</v>
      </c>
    </row>
    <row r="70" spans="1:6" s="5" customFormat="1" ht="123" customHeight="1" x14ac:dyDescent="0.25">
      <c r="A70" s="33" t="s">
        <v>129</v>
      </c>
      <c r="B70" s="34" t="s">
        <v>43</v>
      </c>
      <c r="C70" s="35" t="s">
        <v>99</v>
      </c>
      <c r="D70" s="19"/>
      <c r="E70" s="21">
        <v>543817.22</v>
      </c>
      <c r="F70" s="32">
        <f t="shared" si="0"/>
        <v>1207745669.1699996</v>
      </c>
    </row>
    <row r="71" spans="1:6" s="5" customFormat="1" ht="123" customHeight="1" x14ac:dyDescent="0.25">
      <c r="A71" s="33" t="s">
        <v>129</v>
      </c>
      <c r="B71" s="34" t="s">
        <v>43</v>
      </c>
      <c r="C71" s="35" t="s">
        <v>99</v>
      </c>
      <c r="D71" s="19"/>
      <c r="E71" s="21">
        <v>524815.24</v>
      </c>
      <c r="F71" s="32">
        <f t="shared" si="0"/>
        <v>1207220853.9299996</v>
      </c>
    </row>
    <row r="72" spans="1:6" s="5" customFormat="1" ht="123" customHeight="1" x14ac:dyDescent="0.25">
      <c r="A72" s="33" t="s">
        <v>129</v>
      </c>
      <c r="B72" s="34" t="s">
        <v>43</v>
      </c>
      <c r="C72" s="35" t="s">
        <v>99</v>
      </c>
      <c r="D72" s="19"/>
      <c r="E72" s="21">
        <v>524816.09</v>
      </c>
      <c r="F72" s="32">
        <f t="shared" si="0"/>
        <v>1206696037.8399997</v>
      </c>
    </row>
    <row r="73" spans="1:6" s="5" customFormat="1" ht="123" customHeight="1" x14ac:dyDescent="0.25">
      <c r="A73" s="33" t="s">
        <v>128</v>
      </c>
      <c r="B73" s="34" t="s">
        <v>44</v>
      </c>
      <c r="C73" s="35" t="s">
        <v>100</v>
      </c>
      <c r="D73" s="19"/>
      <c r="E73" s="21">
        <v>4432774.3</v>
      </c>
      <c r="F73" s="32">
        <f t="shared" si="0"/>
        <v>1202263263.5399997</v>
      </c>
    </row>
    <row r="74" spans="1:6" s="5" customFormat="1" ht="123" customHeight="1" x14ac:dyDescent="0.25">
      <c r="A74" s="33" t="s">
        <v>131</v>
      </c>
      <c r="B74" s="34" t="s">
        <v>45</v>
      </c>
      <c r="C74" s="35" t="s">
        <v>101</v>
      </c>
      <c r="D74" s="19"/>
      <c r="E74" s="21">
        <v>5910553.7300000004</v>
      </c>
      <c r="F74" s="32">
        <f t="shared" si="0"/>
        <v>1196352709.8099997</v>
      </c>
    </row>
    <row r="75" spans="1:6" s="5" customFormat="1" ht="123" customHeight="1" x14ac:dyDescent="0.25">
      <c r="A75" s="33" t="s">
        <v>131</v>
      </c>
      <c r="B75" s="34" t="s">
        <v>45</v>
      </c>
      <c r="C75" s="35" t="s">
        <v>101</v>
      </c>
      <c r="D75" s="19"/>
      <c r="E75" s="21">
        <v>909769.28</v>
      </c>
      <c r="F75" s="32">
        <f t="shared" si="0"/>
        <v>1195442940.5299997</v>
      </c>
    </row>
    <row r="76" spans="1:6" s="5" customFormat="1" ht="123" customHeight="1" x14ac:dyDescent="0.25">
      <c r="A76" s="33" t="s">
        <v>128</v>
      </c>
      <c r="B76" s="34" t="s">
        <v>46</v>
      </c>
      <c r="C76" s="35" t="s">
        <v>102</v>
      </c>
      <c r="D76" s="19"/>
      <c r="E76" s="21">
        <v>1850954.41</v>
      </c>
      <c r="F76" s="32">
        <f t="shared" si="0"/>
        <v>1193591986.1199996</v>
      </c>
    </row>
    <row r="77" spans="1:6" s="5" customFormat="1" ht="123" customHeight="1" x14ac:dyDescent="0.25">
      <c r="A77" s="33" t="s">
        <v>126</v>
      </c>
      <c r="B77" s="34" t="s">
        <v>47</v>
      </c>
      <c r="C77" s="35" t="s">
        <v>103</v>
      </c>
      <c r="D77" s="19"/>
      <c r="E77" s="21">
        <v>4858598.24</v>
      </c>
      <c r="F77" s="32">
        <f t="shared" si="0"/>
        <v>1188733387.8799996</v>
      </c>
    </row>
    <row r="78" spans="1:6" s="5" customFormat="1" ht="92.25" customHeight="1" x14ac:dyDescent="0.25">
      <c r="A78" s="33" t="s">
        <v>126</v>
      </c>
      <c r="B78" s="34" t="s">
        <v>47</v>
      </c>
      <c r="C78" s="35" t="s">
        <v>103</v>
      </c>
      <c r="D78" s="19"/>
      <c r="E78" s="21">
        <v>5019301.09</v>
      </c>
      <c r="F78" s="32">
        <f t="shared" si="0"/>
        <v>1183714086.7899997</v>
      </c>
    </row>
    <row r="79" spans="1:6" s="5" customFormat="1" ht="89.25" customHeight="1" x14ac:dyDescent="0.25">
      <c r="A79" s="33" t="s">
        <v>128</v>
      </c>
      <c r="B79" s="34" t="s">
        <v>48</v>
      </c>
      <c r="C79" s="35" t="s">
        <v>104</v>
      </c>
      <c r="D79" s="19"/>
      <c r="E79" s="21">
        <v>3075427.83</v>
      </c>
      <c r="F79" s="32">
        <f t="shared" si="0"/>
        <v>1180638658.9599998</v>
      </c>
    </row>
    <row r="80" spans="1:6" s="5" customFormat="1" ht="123" customHeight="1" x14ac:dyDescent="0.25">
      <c r="A80" s="33" t="s">
        <v>128</v>
      </c>
      <c r="B80" s="34" t="s">
        <v>49</v>
      </c>
      <c r="C80" s="35" t="s">
        <v>105</v>
      </c>
      <c r="D80" s="19"/>
      <c r="E80" s="21">
        <v>3112093.01</v>
      </c>
      <c r="F80" s="32">
        <f t="shared" si="0"/>
        <v>1177526565.9499998</v>
      </c>
    </row>
    <row r="81" spans="1:6" ht="99.95" customHeight="1" x14ac:dyDescent="0.2">
      <c r="A81" s="37" t="s">
        <v>124</v>
      </c>
      <c r="B81" s="38" t="s">
        <v>41</v>
      </c>
      <c r="C81" s="42" t="s">
        <v>97</v>
      </c>
      <c r="D81" s="39"/>
      <c r="E81" s="40">
        <v>1582789.11</v>
      </c>
      <c r="F81" s="32">
        <f t="shared" ref="F81:F96" si="1">+F80-E81</f>
        <v>1175943776.8399999</v>
      </c>
    </row>
    <row r="82" spans="1:6" ht="99.95" customHeight="1" x14ac:dyDescent="0.2">
      <c r="A82" s="37" t="s">
        <v>132</v>
      </c>
      <c r="B82" s="38" t="s">
        <v>50</v>
      </c>
      <c r="C82" s="42" t="s">
        <v>106</v>
      </c>
      <c r="D82" s="39"/>
      <c r="E82" s="40">
        <v>966787.98</v>
      </c>
      <c r="F82" s="32">
        <f t="shared" si="1"/>
        <v>1174976988.8599999</v>
      </c>
    </row>
    <row r="83" spans="1:6" ht="99.95" customHeight="1" x14ac:dyDescent="0.2">
      <c r="A83" s="37" t="s">
        <v>131</v>
      </c>
      <c r="B83" s="38" t="s">
        <v>51</v>
      </c>
      <c r="C83" s="42" t="s">
        <v>107</v>
      </c>
      <c r="D83" s="39"/>
      <c r="E83" s="40">
        <v>5302192.4800000004</v>
      </c>
      <c r="F83" s="32">
        <f t="shared" si="1"/>
        <v>1169674796.3799999</v>
      </c>
    </row>
    <row r="84" spans="1:6" ht="99.95" customHeight="1" x14ac:dyDescent="0.2">
      <c r="A84" s="37" t="s">
        <v>131</v>
      </c>
      <c r="B84" s="38" t="s">
        <v>52</v>
      </c>
      <c r="C84" s="42" t="s">
        <v>108</v>
      </c>
      <c r="D84" s="39"/>
      <c r="E84" s="40">
        <v>613242.68000000005</v>
      </c>
      <c r="F84" s="32">
        <f t="shared" si="1"/>
        <v>1169061553.6999998</v>
      </c>
    </row>
    <row r="85" spans="1:6" ht="99.95" customHeight="1" x14ac:dyDescent="0.2">
      <c r="A85" s="37" t="s">
        <v>131</v>
      </c>
      <c r="B85" s="38" t="s">
        <v>53</v>
      </c>
      <c r="C85" s="42" t="s">
        <v>109</v>
      </c>
      <c r="D85" s="39"/>
      <c r="E85" s="40">
        <v>463119.88</v>
      </c>
      <c r="F85" s="32">
        <f t="shared" si="1"/>
        <v>1168598433.8199997</v>
      </c>
    </row>
    <row r="86" spans="1:6" ht="99.95" customHeight="1" x14ac:dyDescent="0.2">
      <c r="A86" s="37" t="s">
        <v>131</v>
      </c>
      <c r="B86" s="38" t="s">
        <v>54</v>
      </c>
      <c r="C86" s="42" t="s">
        <v>110</v>
      </c>
      <c r="D86" s="39"/>
      <c r="E86" s="40">
        <v>9933027.4800000004</v>
      </c>
      <c r="F86" s="32">
        <f t="shared" si="1"/>
        <v>1158665406.3399997</v>
      </c>
    </row>
    <row r="87" spans="1:6" ht="99.95" customHeight="1" x14ac:dyDescent="0.2">
      <c r="A87" s="37" t="s">
        <v>126</v>
      </c>
      <c r="B87" s="38" t="s">
        <v>55</v>
      </c>
      <c r="C87" s="42" t="s">
        <v>111</v>
      </c>
      <c r="D87" s="39"/>
      <c r="E87" s="40">
        <v>7720439.1799999997</v>
      </c>
      <c r="F87" s="32">
        <f t="shared" si="1"/>
        <v>1150944967.1599996</v>
      </c>
    </row>
    <row r="88" spans="1:6" ht="99.95" customHeight="1" x14ac:dyDescent="0.2">
      <c r="A88" s="37" t="s">
        <v>128</v>
      </c>
      <c r="B88" s="38" t="s">
        <v>56</v>
      </c>
      <c r="C88" s="42" t="s">
        <v>112</v>
      </c>
      <c r="D88" s="39"/>
      <c r="E88" s="40">
        <v>2552372.9700000002</v>
      </c>
      <c r="F88" s="32">
        <f t="shared" si="1"/>
        <v>1148392594.1899996</v>
      </c>
    </row>
    <row r="89" spans="1:6" ht="99.95" customHeight="1" x14ac:dyDescent="0.2">
      <c r="A89" s="37" t="s">
        <v>128</v>
      </c>
      <c r="B89" s="38" t="s">
        <v>57</v>
      </c>
      <c r="C89" s="42" t="s">
        <v>113</v>
      </c>
      <c r="D89" s="39"/>
      <c r="E89" s="40">
        <v>5235859.03</v>
      </c>
      <c r="F89" s="32">
        <f t="shared" si="1"/>
        <v>1143156735.1599996</v>
      </c>
    </row>
    <row r="90" spans="1:6" ht="99.95" customHeight="1" x14ac:dyDescent="0.2">
      <c r="A90" s="37" t="s">
        <v>132</v>
      </c>
      <c r="B90" s="38" t="s">
        <v>58</v>
      </c>
      <c r="C90" s="42" t="s">
        <v>114</v>
      </c>
      <c r="D90" s="39"/>
      <c r="E90" s="40">
        <v>3789015.18</v>
      </c>
      <c r="F90" s="32">
        <f t="shared" si="1"/>
        <v>1139367719.9799995</v>
      </c>
    </row>
    <row r="91" spans="1:6" ht="99.95" customHeight="1" x14ac:dyDescent="0.2">
      <c r="A91" s="37" t="s">
        <v>123</v>
      </c>
      <c r="B91" s="38" t="s">
        <v>59</v>
      </c>
      <c r="C91" s="42" t="s">
        <v>115</v>
      </c>
      <c r="D91" s="39"/>
      <c r="E91" s="40">
        <v>6055737.4900000002</v>
      </c>
      <c r="F91" s="32">
        <f t="shared" si="1"/>
        <v>1133311982.4899995</v>
      </c>
    </row>
    <row r="92" spans="1:6" ht="99.95" customHeight="1" x14ac:dyDescent="0.2">
      <c r="A92" s="37" t="s">
        <v>123</v>
      </c>
      <c r="B92" s="38" t="s">
        <v>60</v>
      </c>
      <c r="C92" s="42" t="s">
        <v>116</v>
      </c>
      <c r="D92" s="39"/>
      <c r="E92" s="40">
        <v>13828004.880000001</v>
      </c>
      <c r="F92" s="32">
        <f t="shared" si="1"/>
        <v>1119483977.6099994</v>
      </c>
    </row>
    <row r="93" spans="1:6" ht="99.95" customHeight="1" x14ac:dyDescent="0.2">
      <c r="A93" s="37" t="s">
        <v>133</v>
      </c>
      <c r="B93" s="38" t="s">
        <v>61</v>
      </c>
      <c r="C93" s="42" t="s">
        <v>117</v>
      </c>
      <c r="D93" s="39"/>
      <c r="E93" s="40">
        <v>1053227.1399999999</v>
      </c>
      <c r="F93" s="32">
        <f t="shared" si="1"/>
        <v>1118430750.4699993</v>
      </c>
    </row>
    <row r="94" spans="1:6" ht="99.95" customHeight="1" x14ac:dyDescent="0.2">
      <c r="A94" s="37" t="s">
        <v>134</v>
      </c>
      <c r="B94" s="38" t="s">
        <v>62</v>
      </c>
      <c r="C94" s="42" t="s">
        <v>118</v>
      </c>
      <c r="D94" s="39"/>
      <c r="E94" s="40">
        <v>2905609.68</v>
      </c>
      <c r="F94" s="32">
        <f t="shared" si="1"/>
        <v>1115525140.7899992</v>
      </c>
    </row>
    <row r="95" spans="1:6" ht="99.95" customHeight="1" x14ac:dyDescent="0.2">
      <c r="A95" s="37" t="s">
        <v>123</v>
      </c>
      <c r="B95" s="38" t="s">
        <v>63</v>
      </c>
      <c r="C95" s="42" t="s">
        <v>119</v>
      </c>
      <c r="D95" s="39"/>
      <c r="E95" s="40">
        <v>14273215.57</v>
      </c>
      <c r="F95" s="32">
        <f t="shared" si="1"/>
        <v>1101251925.2199993</v>
      </c>
    </row>
    <row r="96" spans="1:6" ht="99.95" customHeight="1" x14ac:dyDescent="0.2">
      <c r="A96" s="37" t="s">
        <v>123</v>
      </c>
      <c r="B96" s="38" t="s">
        <v>64</v>
      </c>
      <c r="C96" s="42" t="s">
        <v>120</v>
      </c>
      <c r="D96" s="39"/>
      <c r="E96" s="40">
        <v>16266728.17</v>
      </c>
      <c r="F96" s="32">
        <f t="shared" si="1"/>
        <v>1084985197.0499992</v>
      </c>
    </row>
    <row r="97" spans="4:6" ht="99.95" customHeight="1" x14ac:dyDescent="0.2">
      <c r="D97" s="43"/>
      <c r="F97" s="43"/>
    </row>
    <row r="98" spans="4:6" ht="99.95" customHeight="1" x14ac:dyDescent="0.2">
      <c r="D98" s="43"/>
    </row>
    <row r="99" spans="4:6" ht="99.95" customHeight="1" x14ac:dyDescent="0.2">
      <c r="D99" s="43"/>
    </row>
    <row r="100" spans="4:6" ht="99.95" customHeight="1" x14ac:dyDescent="0.2">
      <c r="D100" s="43"/>
    </row>
  </sheetData>
  <autoFilter ref="A11:F11" xr:uid="{688BB42E-70A4-45A2-8AEF-E0A21D45E3DE}"/>
  <sortState xmlns:xlrd2="http://schemas.microsoft.com/office/spreadsheetml/2017/richdata2" ref="A13:F80">
    <sortCondition ref="A14:A80"/>
    <sortCondition ref="F14:F80"/>
  </sortState>
  <mergeCells count="4">
    <mergeCell ref="A6:F7"/>
    <mergeCell ref="A8:F8"/>
    <mergeCell ref="A9:F9"/>
    <mergeCell ref="A5:F5"/>
  </mergeCells>
  <printOptions gridLines="1"/>
  <pageMargins left="0.74803149606299213" right="0.35433070866141736" top="0.59055118110236227" bottom="0.39370078740157483" header="0.19685039370078741" footer="0.19685039370078741"/>
  <pageSetup scale="45" fitToHeight="1000" orientation="portrait" r:id="rId1"/>
  <headerFooter alignWithMargins="0">
    <oddFooter>&amp;C&amp;L&amp;R Página &amp;P de 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Y GASTOS   (2)</vt:lpstr>
      <vt:lpstr>'INGRESOS Y GASTOS   (2)'!Área_de_impresión</vt:lpstr>
      <vt:lpstr>'INGRESOS Y GASTOS   (2)'!Print_Area</vt:lpstr>
      <vt:lpstr>'INGRESOS Y GASTOS  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2026-03-06T20:20:18Z</cp:lastPrinted>
  <dcterms:created xsi:type="dcterms:W3CDTF">2025-11-06T22:22:05Z</dcterms:created>
  <dcterms:modified xsi:type="dcterms:W3CDTF">2026-03-24T21:00:11Z</dcterms:modified>
  <cp:category/>
  <cp:contentStatus/>
</cp:coreProperties>
</file>