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ny.acosta\Desktop\transparencia\ABRIL 2026\"/>
    </mc:Choice>
  </mc:AlternateContent>
  <xr:revisionPtr revIDLastSave="0" documentId="13_ncr:1_{FB2C6335-DA78-4850-BBE7-4A945412CF6F}" xr6:coauthVersionLast="47" xr6:coauthVersionMax="47" xr10:uidLastSave="{00000000-0000-0000-0000-000000000000}"/>
  <bookViews>
    <workbookView xWindow="-120" yWindow="-120" windowWidth="29040" windowHeight="15720" xr2:uid="{287A47B5-6BCB-45F1-88AD-5C68C54A6762}"/>
  </bookViews>
  <sheets>
    <sheet name="ABRIL 2026" sheetId="4" r:id="rId1"/>
  </sheets>
  <definedNames>
    <definedName name="_xlnm._FilterDatabase" localSheetId="0" hidden="1">'ABRIL 2026'!$A$11:$F$11</definedName>
    <definedName name="_xlnm.Print_Area" localSheetId="0">'ABRIL 2026'!$A$1:$F$211</definedName>
    <definedName name="Print_Area" localSheetId="0">'ABRIL 2026'!$A$1:$F$111</definedName>
    <definedName name="Print_Titles" localSheetId="0">'ABRIL 2026'!$1:$11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16" i="4"/>
  <c r="F15" i="4"/>
  <c r="F14" i="4"/>
  <c r="F13" i="4"/>
</calcChain>
</file>

<file path=xl/sharedStrings.xml><?xml version="1.0" encoding="utf-8"?>
<sst xmlns="http://schemas.openxmlformats.org/spreadsheetml/2006/main" count="605" uniqueCount="395">
  <si>
    <t>No. Ck/Transf./Lib.</t>
  </si>
  <si>
    <t>Descripcion</t>
  </si>
  <si>
    <t>Debito</t>
  </si>
  <si>
    <t xml:space="preserve">Credito </t>
  </si>
  <si>
    <t>Balance</t>
  </si>
  <si>
    <t>BALANCE INICIAL</t>
  </si>
  <si>
    <t>INGRESOS CUOTAS PRESUPUESTARIAS</t>
  </si>
  <si>
    <t>DIRECCION DE INFRAESTRUCTURA ESCOLAR DIE</t>
  </si>
  <si>
    <t xml:space="preserve">SECCION DE CONTABILIDAD </t>
  </si>
  <si>
    <t>PAGO FACT. NCF: E450000000002, COLOCACION DE PUBLICIDAD INSTITUCIONAL, A TRAVES DE LA PAGINA DIGITAL WWW.ONOFICINADENOTICIAS.COM, QUE INCLUYE UN SPOT DIARIO, CORRESP. AL MES DE ENERO 2026, PROC. DIE-CCC-PEPB-2025-0004.</t>
  </si>
  <si>
    <t>PAGO DE VIATICOS DICIEMBRE 2025 GESTION DE INFRAESTRUCTURA ESCOLAR</t>
  </si>
  <si>
    <t>PAGO FACT. NCF: B1500000644 POR COLOCACION DE PUBLICIDAD A TRAVES DEL PROGRAMA DE TELEVISION INFORMATE CON ANA JIMENEZ QUE SE TRANSMITE POR RNN CANAL 27, 4 CUÑAS PUBLICITARIAS MENSUALES CORRESP. AL MES DE FEBRERO 2026 PROC., PROC. DIE-CCC-PEPB-2025-0005.</t>
  </si>
  <si>
    <t>Fecha</t>
  </si>
  <si>
    <t>Relación de Ingresos y Gastos al  30 DE ABRIL  2026</t>
  </si>
  <si>
    <t>PAGO CUB. 1 DEL CONT. 0688-2025, PARA ADECUACIONES, REPARACIONES Y TRABAJOS DE ACABADOS EN PLANTELES ESCOLARES, EN LOS MUNIC.STO. DGO. ESTE, NORTE Y OESTE, PROV. SANTO DOMINGO,  LOTE 6, PROCD.DIE-CCC-CP-2025-0010.</t>
  </si>
  <si>
    <t>PAGO FACTURAS CON NCF: B1500000102, 103 Y 104 COLOC. DE PUBLICIDAD A TRAVES DEL PROGRAMA DIGITAL WWW.GEMATALKSCONGENESISFERMIN.COM INCLUYE UN BANNER FIJO TAMAÑO 300X250 CORRESP. AL PERIODO ENERO, FEBRERO Y MARZO DEL 2026 ORDEN DE COMPRA No.DIE-2025-00272</t>
  </si>
  <si>
    <t>PAGO CUB.9 PRESUP. REF. ADDS.0040-25, 0483-22 Y AO-0264-24, DEL CONT. 0132-15 CONST. C. E. BASICA PROSPERIDAD, UBIC. MUNIC.BONAO PROV. MONSEÑOR NOUEL L/4 PROCED. ME-CCC-SO-2014-01-GD 4TO. SORTEO OBRA LEY 118-21 / 83-24</t>
  </si>
  <si>
    <t>PAGO CUB.21 FINAL PRESUP. REF. DE LA ADD.0698-25 ADD.0169-22 DEL CONT.0316-15 CONST. DEL C.E. BASICA PARAISO ESCONDIDO (MAMA TINGO), UBIC. MUNIC. SANTO DOMINGO NORTE PROV. STO. DGO. L/21 PROC. ME-CCC-SO-2014-01-GD 4TO. SORTEO DE OBRAS LEY 118-21 / 83-24.</t>
  </si>
  <si>
    <t>PAGO FACTS. NCF: B1500000115 Y 116, POR COLOCACION DE PUBLICIDAD INSTITUCIONAL, BANNER FIJO 300X250, EN EL PERIODICO DIGITAL WWW.FUENTENOTICIAS.COM.DO, CORRESP. A LOS  MESES DE ENERO Y FEBRERO 2026, PROC. DIE-CCC-PEPB-2025-0004.</t>
  </si>
  <si>
    <t>PAGO FACTS. NCF: B1500000183 Y 184, POR COLOCACION DE PUBLICIDAD INSTITUCIONAL, A TRAVES DEL PERIODICO DIGITAL WWW.ACTUALIDADINFORMATIVA.COM.DO, CORRESP. A LOS MESES DE ENERO Y FEBRERO 2026, PROC. DIE-CCC-PEPB-2025-0004.</t>
  </si>
  <si>
    <t>PAGO FACT. NCF: E450000000015, POR SERVICIOS DE NOTARIZACION DEL ACTO No.07/2026, PARA LA  RECEPCION, APERTURA Y LECTURA  SOBRE  A,  PROCED. DIE-CCC-CP-2026-0002.</t>
  </si>
  <si>
    <t>PAGO 20% AVANCE CONT.  #0697-25 CONTRATACION DE ADECUACIONES, REPARACIONES Y TRABAJOS DE ACABADOS EN PLANTELES ESCOLARES EN LAS PROVS. BAHORUCO, BARAHONA, ELIAS PIÑA, INDEPENDENCIA, PEDERNALES Y S.J. DE LA MAGUANA L/06 PROC.DIE-CCC-CP-2025-0015</t>
  </si>
  <si>
    <t>PAGO 20% AVANCE DEL CONTRATO BASE #0647-25 PARA LA CONTRATACION, REPARACIONES Y TRABAJOS DE ACABADOS EN PLANTELES ESCOLARES UBICS. EN LAS PROVS. LA ALTAGRACIA Y LA ROMANA, L/02 PROCED. DIE-CCC-CP-2025-0009.</t>
  </si>
  <si>
    <t>PAGO 20% AVANCE DEL CONTRATO BASE #0747-25 PARA LA CONTRATACION DE ADECUACIONES Y TRABAJOS DE ACABADOS EN PLANTELES ESCOLARES EN LAS PROVINCIAS AZUA, PERAVIA, SAN CRISTOBAL Y SAN JOSE DE OCOA L/03 PROC. DIE-CCC-CP-2025-0014</t>
  </si>
  <si>
    <t>PAGO 20% AVANCE DEL CONTRATO BASE #0712-25 PARA LA CONTRATACION DE ADECUACIONES, REPARACIONES Y TRABAJOS DE ACABADOS EN PLANTELES ESCOLARES EN LAS PROVS. DAJABON,MONTECRISTI Y VALVERDE, L/04 PROCED. DIE-CCC-CP-2025-0016.</t>
  </si>
  <si>
    <t>PAGO 20% AVANCE CONT.O-0022-25 ADQ. E INST. DE SISTEMA FOTOVOLTAICOS EN 63 C.E REGIONAL 13 DE 63 ADECUAC. INST. ELECTRICA PARA LA INTERCONEXION DEL SISTEMA FOTOVOLTAICO Y 63 CONST. CASETA P/ CONTROLES Y BATERIAS EN BLOK L/VII PROC.MINERD-CCC-LPN-2024-0005</t>
  </si>
  <si>
    <t>PAGO 20% AVANCE DEL CONT. 0006-26,  PARA LA ADQUISICION DE MATERIALES DE CONSTRUCCION PARA USO DEL DEPARTAMENTO DE MANTENIMIENTO DE OBRAS DE LA DIE ITEMS DEL 1 AL 10 DEL CONFORMIDAD CON EL PROCED. DIE-CCC-SI-2025-0005.</t>
  </si>
  <si>
    <t>PAGO 20% DE AVANCE DEL CONT. 0722-025, PARA LA CONTRATACION DE ADECUACIONES, REPARACIONES Y TRABAJOS DE ACABADOS DE PLANTELES ESCOLARES, HERMANAS MIRABAL, MARIA TRINIDAD SANCHEZ, PUERTO PLATA Y SAMANA, L/1, PROC.DIE-CCC-CP-2025-0011.</t>
  </si>
  <si>
    <t>PAGO 20% DE AVANCE DEL CONT. 0736-025, PARA LA  CONTRATACION DE ADECUACION, REP. Y TRABS. DE ACABADOS EN PLANTELES ESCOLARES EN LAS PROVS. AZUA, PERAVIA, SAN CRISTOBAL Y SAN JOSE DE OCOA, L/4, PROC. DIE-CCC-CP-2025-0014.</t>
  </si>
  <si>
    <t>PAGO AVANCE DEL 20% DEL CONT. #0020-26, CONST. DE VARIAS AULAS MOVILES EN PLANTELES ESCOLARES EN LAS PROVS. HATO MAYOR, SAN PEDRO DE MACORIS, LA ROMANA  Y SAN CRISTOBAL, L/4, PROC.DIE-CCC-LPN-2025-0001.</t>
  </si>
  <si>
    <t>PAGO CUB. 4 ADD.0466-25 DEL CONT. O-0223-23, CONST. MODULO DE AULAS PARA EDUCACION INICIAL EN C.E. MARIA POUSSEPIN-FE Y ALEGRIA, UBIC. MUNIC. VILLA JARAGUA, PROV. BAHORUCO, L/5 ITEM 1, PROC.MINERD-CCC-SO-2023-0001.</t>
  </si>
  <si>
    <t>PAGO CUB.03 ADD 0281-25 DEL CONT.O-0268-23, CONST. DE AULAS PARA EDUCACION INICIAL EN LOS C.E. FRANCISCO ALBERTO CAAMAÑO DEÑO Y RAMON MARTINEZ UBIC. EN LOS MUNICS. BAYAGUANA Y PERALVILLO  PROV. MTE. PTA. L/06 PROCED.MINERD-CCC-SO-2023-0005.</t>
  </si>
  <si>
    <t>PAGO CUB.3  ADD.#0079-25 CONT.# O-0437-23 CONST. AULAS DE NIVEL INICIAL EN VARIOS C.E. UBIC. EN LOS MUNICS. MOCA, GASPAR HERNANDEZ Y JIMA ABAJO L/53 PROCED. MINERD-CCC-LPN-2023-0018.</t>
  </si>
  <si>
    <t>PAGO CUB.03 DE LA ADD.0437-25 DEL CONT.O-0525-23 CONST. DE AULAS PARA NIVEL INICIAL EN DIFERENTES C.E. UBICADOS EN LOS MUNICS. DE JIMANI Y DUVERGE, PROV. INDEPEMDENCIA, L/141 PROC. MINERD-CCC-LPN-2023-0018</t>
  </si>
  <si>
    <t>C/C.OTORG.X BANRESERVAS ACTO AG.14-11-19, $14,000,000.00, ESTE 5TO.Y ULT.PAGO $2,975,028.24,CUB.23 FINAL PRES. REF.,CONT.2193-13,CONST.C.E.BASICA BOCA DE CACHON (NVO.PROY.),UBIC.JIMANI,PROV.INDEPENDENCIA,L/2,PROC.ME-CCC-SO-2013-05-DG.L/118-21/83-24.</t>
  </si>
  <si>
    <t>PAGO CUB. 4, PRESUP. REF. ADDS.O-0024-25 Y O-094-23, CONT. 1703-13, CONST. DE LA ESTANCIA INFANTIL CRISTO REY 2, UBIC. EN EL DISTRITO NACIONAL, L/3 PROCED. ME-CCC-SO-2013-03-GD , LEY 118-21 /83-24.</t>
  </si>
  <si>
    <t>PAGO CUB. 22, PRESUP. REF. ADDS. 0314-25 Y 0743-22 DEL CONT.  0016-15, CONST. C. E. ESPECIAL, UBIC. MUNIC. NEIBA, PROV. BAHORUCO, L/5, PROCED. ME-CCC-SO-2014-01-GD,  4TO, SORTEO DE OBRAS, LEY  118-21/83-24.</t>
  </si>
  <si>
    <t>PAGO CUB.10 FINAL DEL CONT. 391-13, REMODELACION/AMPLIACION DEL C. E. BASICA ROSA EMILIA RODRIGUEZ, UBIC. EN HATILLO PALMAR,  MUNIC. GUAYUBIN, PROV. MONTE CRISTI, L/12 PROCED.ME-CCC-SO-2013-01-GD, 2DO. SORTEO DE OBRAS.</t>
  </si>
  <si>
    <t>PAGO CUB. 7 CORTE, PRESUP. REF. ADD. 00406-22  DEL CONT. 312-13, CONST. DEL  C.E. LICEO BUENA VISTA,  UBIC. MUNIC. JARABACOA, PROV. LA VEGA L/6, PROCED. ME-CCC-SO-2013-01-GD, 2DO. SORTEO D/OBRAS, LEY 118-21 Y 83-24.</t>
  </si>
  <si>
    <t>PAGO CUB.10 CORTE PRESUP.  REF. DE LA ADD.0197-25 ADD.0637-22 DEL CONT. 0413-15 CONST. DEL C.E. BASICA LOS CASTILLOS, UBIC. MUNIC. DE SOSUA, PROV. PUERTO PLATA, L/19 PROCED. ME-CCC-SO-2014-01-GD DEL 4TO. SORTEO DE OBRAS LE 118-21 / 83-24</t>
  </si>
  <si>
    <t>PAGO CUB.14 PRESUP. REF. DE LA ADD.0401-25 ADD.O-0164-23 DEL CONT.0121-15 CONST. DEL C.E. BASICA SOTO, UBIC. MUNIC. Y PROV. LA VEGA L/19 PROCED. ME-CCC-SO-2014-01-GD, 4TO. SORTEO DE OBRAS LEY 118-21 / 83-24</t>
  </si>
  <si>
    <t>PAGO NCF: E450000023917 POR SERVICIOS TELEFONICOS (FLOTAS TELEFONICAS) CUENTA No.93426536 CORRESPONDIENTE A LA FECHA DE CORTE 1RO. DE ABRIL DEL 2026 SEGUN OFICIO DIE-DTI-00037-2026</t>
  </si>
  <si>
    <t>PAGO FACTURA CON NCF: E450000007975 POR POLIZA DE PLANES COMPLEMENTARIOS CORRESPONDIENTE AL MES DE ABRIL DEL 2026 SEGUN OFICIO DIE-DRH-0375-2026</t>
  </si>
  <si>
    <t>PAGO 20% DE AVANCE CONT. 0743-25, PARA LA CONTRATACION DE ADECUACION, REP. Y TRABS. DE ACABADOS EN PLANTELES ESCOLARES EN LAS PROVS. AZUA, PERAVIA, SAN CRISTOBAL Y SAN JOSE DE OCOA, L/5, PROC. DIE-CCC-CP-2025-0014.</t>
  </si>
  <si>
    <t>PAGO 20% DE AVANCE CONT. 0024-26, CONST. DE VARIAS  AULAS MOVILES EN PLANTELES ESCOLARES EN LAS PROVS.HATO MAYOR, LA ROMANA,SAN PEDRO  MACORIS, SAN CRISTOBAL SAN JUAN D/LA MAG.,STGO.STO DGO Y D.N. L/3, PROC.DIE-CCC-LPN-2025-0001.</t>
  </si>
  <si>
    <t>PAGO 20% DE AVANCE CONT. 0704-25, PARA CONTRATACION DE ADECUACIONES, REPARACIONES Y TRABAJOS DE ACABADOS DE PLANTELES ESCOLARES,LAS PROV. DUARTE,HERMANAS MIRABAL, MARIA TRINIDAD SANCHEZ, PUERTO PLATA Y SAMANA, L/2, PROC.DIE-CCC-CP-2025-0011.</t>
  </si>
  <si>
    <t>PAGO CUB.01 CORTE DEL CONTRATO #1605-12 PARA LA CONSTRUCCION DE BASICA LOS CACAOS, UBIC. EN EL MUNIC. LOS CACAOS PROV. SAN CRISTOBAL PROCED. ME-PU-SO-01-2012-GD, 1ER. SORTEO DE OBRAS.</t>
  </si>
  <si>
    <t>PAGO 20% AVANCE ADENDA 0416-2025 CTTO BASE 0070-2015 CONST C.E. TALLERES POLITECNICO.MUNICIPIO MOCA, PROV.ESPAILLAT LOTE 17 ME-CCC-SO-2014-01-GD 4TO SORTEO DE OBRA</t>
  </si>
  <si>
    <t>PAGO FACTS. NCF: B1500000800,802,803 Y 806, POR SERVICIOS DE NOTARIZACION: DE APLAZAMIENTO, SEGUNDA JORNADA DE LAS APERTURAS DE OFERTAS TECNICAS SOBRE  A, DEL PROCESO DE LICITACION PUB. NAC. PROCED. DIE-CCC-LPN-2025-0002.</t>
  </si>
  <si>
    <t>PAGO FACTURA CON NCF: B1500000801 POR SERVICIOS DE NOTARIO EN RECEPCION DE OFERTAS TECNICAS "SOBRE A"  Y OFERTAS ECONOMICAS "SOBRE B" DEL PROCESO LICITACION PUBLICA NACIONAL No.DIE-CCC-LPN-2025-0002 ACTO No.46-2026 FOLIO No.101-102</t>
  </si>
  <si>
    <t>PAGO CUB.06 CORTE DEL CONT.0464-22 READECUACION Y TECHADO DE CANCHA DEPORTIVA EN LOS C.E. UNION PANAMERICANA, VICTOR GARRIDO Y BENITO JUAREZ, UBIC. MUNIC. Y PROV. DISTRITO NACIONAL, L/63 PROCED. MINERD-CCC-LPN-2022-0004.</t>
  </si>
  <si>
    <t>PAGO CUB.2 PARA EL SUMINISTRO E INST. DE AULA MOVIL, UBIC. EN LOS MUNICS. EL PEÑON, BARAHONA, LA CIENEGA, FUND. Y STO. DGO. NORTE PROVS. BARAHONA, D.N., LA ALTAGRACIA Y STO. DGO. L/1 PROCED.DIE-MAE-PEUR-2025-0001</t>
  </si>
  <si>
    <t>PAGO CUB. 2  CONT. 0501-25 PARA EL SUMINISTRO E INSTALACION DE AULAS MOVILES UBIC. MUNICS. STO. DGO. ESTE  STO. DGO. OESTE Y STO. DGO. DE GUZMAN, PROV. D.N. L/04, PROC. MAE-PEUR-2025-0001.</t>
  </si>
  <si>
    <t>PAGO 20% AVANCE DEL CONT.0720-25 CONTRATACION DE ADECUACIONES, REPARACIONES Y TRABAJOS DE ACABADOS EN PLANTELES ESCOLARES DE LAS PROVS. AZUA, SAN CRISTOBAL Y SAN JOSE DE OCOA L/06 PROCED.DIE-CCC-CP-2025-0014</t>
  </si>
  <si>
    <t>PAGO CUB. 4  DEL CONT. #0446-22, READECUACION Y TECHADO DE CANCHAS DEPORT. C. E. JUAN E. BOSCH GAVIÑO, FELIX LOPEZ DE VARGAS  Y EMILIO JIMENEZ, MUNIC. LOS ALCARRIZOS,  PROV. STO.DGO., L/62,  ITEM 1PROC. MINERD-CCC-LPN-2022-0004.</t>
  </si>
  <si>
    <t>PAGO CUB. 1 DEL CONT. 0495-2025, PARA LA REHABILITACION  DE AULAS C. E. LOS MELLIZOS UBIC. MUNIC. Y  PROV. MAO. LOTE 16, ITEM 1, PROC. DIE-CCC-CP-2025-0004.</t>
  </si>
  <si>
    <t>PAGO CUB. 4  DEL CONT. 0429-22, PARA LA READECUACION Y TECHADO DE CANCHAS DEPORT. C. E. CATALINA POA Y PROF. VALENCIA MATOS DIAZ, MUNICS. CABRAL Y LAS SALINAS  PROV. BARAHONA, L/6,  ITEM 1 Y 2 PROC. MINERD-CCC-LPN-2022-0004.</t>
  </si>
  <si>
    <t>PAGO CUB. 1 DEL CONT. 0513-25, PARA LA REHABILITACION DE 21 AULAS EN C.E. LABORAL SOR MARGARITA DE YOUVILLE, UBIC. MUNIC. CONSUELO, PROV. SAN PEDRO DE MACORIS L/05 ITEM 1, PROCED. DIE-CCC-CP-2025-0004.</t>
  </si>
  <si>
    <t>PAGO FACTURA CON NCF: B1500000113 DEL CONTRATO BASE No.0619-25 PARA LA  ADQUISICION DE IMPERMEABLES PARA USO DE MANTENIMIENTO DE OBRAS DE LA DIE, 8,000.00 ROLLO DE LONA  ASFALTICA GRANULADA DE 3MM ITEM 3 PROCED. DIE-CCC-SI-2025-0003</t>
  </si>
  <si>
    <t>PAGO 20% AVANCE DEL CONT.0017-26 CONSTRUCCION DE DIFERENTES CENTROS EDUCATIVOS UBICS. EN LOS MUNICS. LOS ALCARRIZOS, STO. DGO. DE GUZMAN, PEDRO BRAND, STO. DGO. NORTE Y ESTE, PROV. STO. DGO, L/01 PROC.DIE-CCC-LPN-2025-0001</t>
  </si>
  <si>
    <t>PAGO DE HORAS EXTRAS DEL MES DE FEBRERO 2026 ADMINISTRATIVO Y FINANCIERO DIE</t>
  </si>
  <si>
    <t>PAGO HORAS EXTRAS PERSONAL COMPRAS Y CONTRATACIONES, (FEBRERO 2026) DIE</t>
  </si>
  <si>
    <t>PAGO HORAS EXTRAS PERSONAL COMPRAS Y CONTRATACIONES, MARZO 2026 (DIE)</t>
  </si>
  <si>
    <t>PAGO HORAS EXTRAS PERSONAL DESPACHO DEL DIRECTOR, (ENERO 2026) DIE</t>
  </si>
  <si>
    <t>PAGO HORAS EXTRAS PERSONAL FINANCIERO, (ENERO 2026) DIE</t>
  </si>
  <si>
    <t>PAGO HORAS EXTRAS PERSONAL FINANCIERO, MARZO 2026 (DIE)</t>
  </si>
  <si>
    <t>PAGO HORAS EXTRAS PERSONAL GESTION INMOBILIARIA, FEBRERO 2026 (DIE)</t>
  </si>
  <si>
    <t>PAGO HORAS EXTRAS PERSONAL PERITAJE, FEBRERO 2026 (DIE)</t>
  </si>
  <si>
    <t>PAGO HORAS EXTRAS PERSONAL PLANIFICACION Y DESARROLLO, (ENERO 2026) DIE</t>
  </si>
  <si>
    <t>PAGO HORAS EXTRAS PERSONAL REGISTRO, CONTROL Y NOMINA, (ENERO 2026) DIE</t>
  </si>
  <si>
    <t>PAGO HORAS EXTRAS PERSONAL REGISTRO, CONTROL Y NOMINA, FEBRERO 2026 (DIE)</t>
  </si>
  <si>
    <t>PAGO CUB.17 PRESUP. REF. DE LA ADD.0171-25 ADD.O-044-23 DEL CONT.2385-13 CONST. DEL C.E. BASICA PONCE, UBIC. MUNIC. SANTO DOMINGO NORTE, PROV. STO. DGO. L/85 PROCED.ME-CCC-SO-2013-05-GD 3ER. SORTEO DE OBRAS LEY 118-21 / 83-24</t>
  </si>
  <si>
    <t>PAGO FACTURA CON NCF: B1500000117 POR COLOCACION DE PUBLICIDAD INSTITUCIONAL, BANNER FIJO 300X250 EN EL PERIODICO DIGITAL WWW.FUENTENOTICIAS.COM CONTRATO DE ORDEN DE COMPRA No.DIE-2025-00277 CORRESP. AL MES DE MARZO DEL 2026.</t>
  </si>
  <si>
    <t>PAGO FACT. CON NCF: B1500000185 COLOC. DE PUBLICIDAD INSTITUCIONAL DE LA DIRECCION DE INFRAESTRUCTURA ESCOLAR PARA EL PORTAL DIGITAL WWW.ACTUALIDADINFORMATIVA.COM.DO  CORRESP. AL MES DE MARZO DEL 2026 PROC.DIE-CCC-PEPB-2025-0004</t>
  </si>
  <si>
    <t>PAGO FACTURA CON NCF:B1500000068 POR COLOCACION DE PUBLICIDAD DE LA DIRECCION DE INFRAESTRUCTURA ESCOLAR (DIE) CORRESP. AL MES DE MARZO DEL 2026 CONTRATO DE LA ORDEN DE COMPRA No.DIE-2025-00275</t>
  </si>
  <si>
    <t>PAGO 20% AVANCE DEL CONTRATO #0719-25 ADECUACIONES, REPARACIONES Y TRABAJOS DE ACABADOS EN PLANTELES ESCOLARES EN LAS PROVINCIAS ESPAILLAT, SANTIAGO Y SANTIAGO RODRIGUEZ L/04 PROCED. DIE-CCC-CP-2025-0013.</t>
  </si>
  <si>
    <t>PAGO FACT. NCF: B1500000188 POR COLOCACION DE PUBLICIDAD A TRAVES DEL PROGRAMA LA REVISTA DEL 15 QUE SE TRANSMITE POR DIGITAL 15. PROFTAMA OBJETIVO 5, TELEMICRO, CANAL 5 CORRESP. AL MES DE MARZO DEL 2026 CONTRATO DE ORDEN DE COMPRA No.DIE-2025-00296</t>
  </si>
  <si>
    <t>PAGO CUB. 2 ADD. 0093-26  CONT.O-0117-23, PARA LA REHAB. DE LOS C.E. LICEOBENITO JUAREZ, MARIA F. ENCARNACION Y PROF. JUAN E. BOSSH G.,UBIC. MUNIC., STO. DGO. . PROVS. DISTRITO NAC. L/28,  PROCESO MINERD-MAE-PEEN-2022-0004.</t>
  </si>
  <si>
    <t>PAGO 20% DE AVANCE CONT. 0692-25, PARA LA CONTRATACION DE ADECUACIONES, REPARACIONES Y TRABAJOS DE ACABADOS EN PLANTELES ESCOLARES, EN LOS MUNICS. STO. DGO. NORTE, ESTE Y OESTE  L/03, PROC.DIE-CCC-CP-2025-0010.</t>
  </si>
  <si>
    <t>PAGO 20% DE AVANCE CONT. 0699-25, PARA LA CONTRATACION DE ADECUACIONES, REPARACIONES Y TRABAJOS DE ACABADOS DE PLANTELES ESCOLARES,EN LAS PROV. DUARTE, HERMANAS MIRABAL, MARIA TRINIDAD SANCHEZ, PUERTO PLATA Y SAMANA, L/4, PROC.DIE-CCC-CP-2025-0011.</t>
  </si>
  <si>
    <t>PAGO FACTURA CON NCF: E450000000041 POR COLOCACION DE PUBLICIDAD A TRAVES DEL PROGRAMA DIGI TAL WWW.ROBERTOCAVADA.COM INCLUYE BANNER FIJO TAMAÑO 728X90 Y NOTAS DE PRENSA, CORRESP. AL MES  DE MARZO DEL 2026 CONTRATO DE ORDEN DE  COMPRA No.DIE-2025-00274.</t>
  </si>
  <si>
    <t>PAGO HORAS EXTRAS PERSONAL FINANCIERO, (FEBRERO 2026) DIE</t>
  </si>
  <si>
    <t>PAGO HORAS EXTRAS PERSONAL PLANIFICACION Y DESARROLLO, FEBRERO 2026 (DIE)</t>
  </si>
  <si>
    <t>PAGO CUB.2 ADD. 0653-25 DEL CONT. O-0284-23, CONST. MOD. AULAS INICIAL  C.E. JUANA SALTITOPA, UBIC. MUNIC. LOS ALCARRIZOS, PROV. SANTO DOMINGO , L/2, PROC. MINERD-CCC-SO-2023-0007.</t>
  </si>
  <si>
    <t>PAGO CUB.18 ADDS. 0452-25 Y O-0183-23 PRESUP. REF. CONT.0392-15, CONST. C.E. BASICA LA PIÑA, UBIC. MUNIC. GASPAR HERNANDEZ, PROV. ESPAILLAT, L/03 ITEM 1 PROC. ME-CCC-SO-2014-01-GD 4TO. SORTEO OBRAS, LEY 118-21 83-24</t>
  </si>
  <si>
    <t>C.C. POR CONSTRUCTORA DE PROYECTO SARIH, SRL ACT. ALG. #385-22 $30,000,000.00 5TO. PAGO $5,620,232.83 CUB.11 FINAL PRES. REF. ADD.0681-25 CONT.0627-13 CONST. C.E. BASICA POETA JOSE MARTI UBIC MUNIC BOCA CHICA PROV. STO. DGO. L/39 PROC.ME-CCC-SO-2013-01-GD</t>
  </si>
  <si>
    <t>PAGO FACTURA CON NCF: B1500000002 POR COLOCACION DE PUBLICIDAD A TRAVES DEL PROGRAMA DIGITAL WWW.INFORMATECONMARLI.COM INCLUYE UN BANNER FIJO, TAMAÑO 300X250, CORRESP. AL MES DE FEBRERO DEL 2026 ORDEN DE COMPRA No.DIE-2025-00273</t>
  </si>
  <si>
    <t>PAGO FACTURAS CON NCF: B1500000107 Y 108 POR COLOCACION DE PUBLICIDAD EN EL PROGRAMA AL PIE DEL CAÑON, SISTEMAS DE CABLE Y REDES SOCIALES, CORRESP. A LOS MESES FEBRERO Y MARZO DEL 2026 ORDEN DE COMPRA No. DIE-2025-00298.</t>
  </si>
  <si>
    <t>PAGO 20% DE AVANCE CONT. 0022-2026, CONST. VARIAS  AULAS MOVILES EN PLANTELES ESCOLARES EN DIFTES MUNICS.EN LAS PROVS.HATO MAYOR,LA ROMANA, S.PEDRO DE MACORIS,SAN CRISTOBAL, S. J.D/LA MAG.,SANTIAGO, STO.DGO.Y D. N., L/5, PROC.DIE-CCC-LPN-2025-0001</t>
  </si>
  <si>
    <t>1ER. PAGO CONT. 0622-25 FACT. NCF: B1500000061 PARA LA ADQUISICION DE 200 UDS. DE PUERTA POLIMETAL DE 0.9 X 2.10, CORRESP. A LA ADQ. ACCESORIO DE BAÑOS, PUERTA Y VENTANAS PARA USO DPTO. DE  MANTEN. DE OBRAS DE LA DIE ITEMS 3 AL 7 PRO.DIE-CCC-SI-2025-0006</t>
  </si>
  <si>
    <t>PAGO CUB. 2 ADD. 0589-25  CONT.O-0203-23, CONST.  C.E. BASICA GAJO DE PEDRO-PLACER BONITO, UBIC. MUNIC., EL CERCADO, PROV. SAN JUAN DE LA MAGUANA L/1,  PROC. MINERD-CCC-CP-2023-0004.</t>
  </si>
  <si>
    <t>PAGO FACTURA CON NCF: B1500000815 POR SERVICIOS DE NOTARIO DE RECEPCION DE OFERTAS TECNICAS "SOBRE A" DEL PROCESO DE SORTEO DE OFERTAS No.DIE-CCC-SO-2026-0001, ACTO No.70-2026 FOLIO 164-187.</t>
  </si>
  <si>
    <t>PAGO FACTURA CON NCF: B1500000816 POR SERVICIOS DE NOTARIO DE RECEPCION DE OFERTAS TECNICAS "SOBRE A" DEL PROCESO DE SORTEO DE OFERTAS No.DIE-CCC-SO-2026-0002, ACTO No.71-2026 FOLIO 188-210.</t>
  </si>
  <si>
    <t>PAGO FACT. NCF: B1500000167, POR COLOCACION DE PUBLICIDAD INSTITUCIONAL,  A TRAVES DEL PERIODICO DIGITAL ELNOTIFICADORRD.COM, Y BANNER FIJO TAMAÑO 300X250, CORRESP. AL MES DE MARZO 2026, PROC. DIE-CCC-PEPB-2025-0004.</t>
  </si>
  <si>
    <t>PAGO 20% DE AVANCE CONT. 0741-25, POR ADECUACION, REP. Y TRABS. DE ACABADOS EN PLANTELES ESCOLARES EN LAS PROVS. DAJABON, MONTECRISTI Y VALVERDE MAO, L/2, PROC. DIE-CCC-CP-2025-0016.</t>
  </si>
  <si>
    <t>PAGO CUB.01 DEL CONTRATO #0444-25 REHABILITACION DE 27 AULAS EN EL C.E. MANUEL EMILIO JIMENEZ, UBIC. EN LA PROV. SANTO DOMINGO L/07 PROCED. DIE-CCC-CP-2025-0003.</t>
  </si>
  <si>
    <t>PAGO CUB.1 ADD. 084-26  CONT. O-0484-23, CONST. MOD. AULAS INICIAL EN VARIOS  C. E. UBICADOS EN SANTO DOMINGO ORIENTAL Y MENDOZA, , L/100 PROC. MINERD-CCC-LPN-2023-0018.</t>
  </si>
  <si>
    <t>PAGO FACTURA CON NCF: B1500000611 POR SERVICIOS DE ACTA DE COMPROBACION NOTARIAL DEL DESPLAZAMIENTO DE OFERTAS TECNICA "SOBRE A" DEL PROC. DE SORTEO DE OFERTAS No.CCC-SO-2026-0001 ACTOS Nos. 70 y 71 DEL 2026 Y FOLIOS Nos. 164-187 Y 188-210</t>
  </si>
  <si>
    <t>PAGO CUB. 05 Y ADICIONAL  ADDS. 0438-25 Y O-0002-24 DEL CONT. 0142-21, PARA LA REHAB. DE LOS  C.E. DISTRITO ESCOLAR 13-05 Y PADRE MANUEL GONZALEZ QUEVEDO, UBIC.EN LA  PROV.  MONTE CRISTI Y DAJABON, , L/144, PROC. MINERD-MAE-PEUR-2020-0005.</t>
  </si>
  <si>
    <t>PAGO CUB.2 CONT. 0503-2025, PARA EL  SUMINISTRO  E INSTALACION DE  AULA MÓVIL, EN LOS MUNICS. STO DGO. ESTE Y NORTE, PROV. SANTO DOMINGO, LOTE 2, PROC. DIE-MAE-PEUR-2025-0001.</t>
  </si>
  <si>
    <t>PAGO FACT.  NCF:B1500000679, POR  COLOC. PUBLICIDAD A TRAVES DEL PROGRAMA SINTESIS CON MICHAEL HAZIM TRANSMITIDO POR COLOR VISION CANAL 26 DE ALTICE, 70 DE CLARO, 22 DE ASTER Y 46 DE TELENORD, CORRESP. MES MARZO DEL 2026, PROC. , PROC. DIE-CCC-PEPB-2025-0</t>
  </si>
  <si>
    <t>PAGO FACT. NCF: E450000000033, POR COLOCACION DE PUBLICIDAD INSTITUCIONAL, A TRAVES DEL PROGRAMA DIGITAL WWW.ROBERTOCAVADA.COM. INCLUYE BANNER FIJO TAMAÑO 728X90 Y NOTAS DE PRENSA, CORRESP. AL MES DE FEBRERO 2026, PROC. DIE-CCC-PEPB-2025-0004.</t>
  </si>
  <si>
    <t>PAGO CUB. 1 DEL CONT. 0592-2025 PARA LA CONTRATACION DE ADECUACIONES, REPARACIONES Y TRABAJOS DE ACABADOS EN PLANTELES ESCOLARES EN LA PROV. SANTO DOMINGO MONTE PLATA Y D.N. L/05 ITEM 1 PROCED. DIE-CCC-CP-2025-0005</t>
  </si>
  <si>
    <t>PAGO DE NOMINA SUELDO PEROSNAL VIGILANCIA ABRIL 2026 DE ESTA DIRECCION</t>
  </si>
  <si>
    <t>PAGO DE NOMINA SUELDO MES DE ABRIL 2026 PERSONAL FIJO DE ESTA DIRECCION DE INFRAESTRUCTURA</t>
  </si>
  <si>
    <t>PAGO DE NOMINA SUELDO MES DE ABRIL 2026 PERSONAL TEMPORAL DE ESTA DIRECCION DE INFRAESTRUCTURA</t>
  </si>
  <si>
    <t>C.C.OTORG .X CAMPO INGENIERIA J&amp;L,SRL ACTO ALG.990-24 $49,000,000.00 6TO.P/$12,999,753.73, PAGO CUB.25 CORTE PRES.REF.ADDS.0060-25 Y O-538-23 CONT.2215-13, CONST.C.E POLITEC.CONSTANZA NORTE PROV.LA VEGA,L/4,PROC.ME-CCC-SO-2013-05-GD LEY 118-21 /83-24</t>
  </si>
  <si>
    <t>PAGO CUB.19, PRES. REF. ADDS.0088-2025 Y O-047-2023, CONT.0240-2015, CONST. C.E. LICEO EL GUANO, UBIC. EN EL MUN. Y PROV. SANTIAGO DE LOS CABALLEROS, LOTE 27, DEL 4TO SORTEO, PROCD. ME-CCC-SO-2014-01-GD, LEY 118-2021/83-2024.</t>
  </si>
  <si>
    <t>PAGO CUB. 1  ADD. 0705-25, DEL CONT. O-0025-24, CONST.  DEL C.E. TALLERES POLITECNICO DE VILLA GONZALES UBIC. MUNIC. VILLA GONZALEZ, PROV. SANTTIAGO, L/1, PROC. MINERD-CCC-CP-2024-0039.</t>
  </si>
  <si>
    <t>C.C POR KAJOVE INVERSIONES, SRL ACT. ALG. 763-2025 $28,751,444.03 3ER. PAGO $1,948,165.37 CUB.19 PRES. REF. ADD. 0237-25 CONT.2379-13 CONST. C.E. BASICA ESPEJO LA MILAGROSA, UBIC. MUNIC. STO. DGO. ESTE L/36 PROC.ME-CCC-SO-2013-05-GD  LEY 118-21 / 83-24</t>
  </si>
  <si>
    <t>PAGO CUB.2 ADD.0380-25 CONT. O-0382-23,  PARA EL REFUERZO ESTRUCTURAL EN C.E. LUIS NAPOLEON NUÑEZ MOLINA, UBIC. EN EL MUNIC. MOCA PROV. SPAILLAT L/03 PROCED. MINERD-CCC-CP-2023-0024.</t>
  </si>
  <si>
    <t>PAGO CUB. 1 DEL CONT. 0524-25, CONST. PARA  ADECUACIONES, REPARACIONES Y TRABS. DE ACABADOS EN PLANTELES ESCOLARES DE LA PROVS. SANTO DOMINGO, MONTE PLATA Y DISTRITO NACIONAL, LOTE #6, ITEM 1, PROC.DIE-CCC-CP-2025-0005.</t>
  </si>
  <si>
    <t>PAGO CUB.2 CORTE  ADD. 0413-25 DEL CONT. O-0313-23, CONST.  AULAS NIVEL INICIAL EN C.E. PROF. ALBALINA  ACOSTA DE VASQUEZ UBIC. PROV. STO. DGO. MUNIC. BOCA CHICA L/02 PROCED.MINERD-CCC-SO-2023-0010.</t>
  </si>
  <si>
    <t>C.C. POR CRUZ MATOS Y ASOCIADOS, SRL ACT. ALG.1000-24 $24,000,000.00 ULT. PAGO $3,318,231.67 CUB.14 PRES. REF. ADD.0644-25 ADD.0159-22 CONT.2166-13 CONST. C.E. BASICA LA HIGUERA UBIC. MUNIC. Y PROV. EL SEIBO PROC.ME-CCC-SO-2013-05-GD L/02 LEY 118-21/83-24</t>
  </si>
  <si>
    <t>PAGO CUB. 7 ADD. 0027-25 DEL CONT.  0449-15, CONST.  ESTANCIA INFANTIL VILLA MELLA 4, UBIC. MUNIC. STO. DGO NORTE, PROV. STO. DGO.,  L/12, PROCED.ME-CCC-SO-2014-01-GD,  4TO SORTEO DE OBRAS.</t>
  </si>
  <si>
    <t>PAGO CUB.29 FINAL PRES. REF. ADDS.0545-25, Y  0216-22 DEL CONT. 2111-13, CONST. C. E. LAS PALMERAS, UBIC. MUNIC. STO. DGO NORTE PROV. STO. DGO., L/80 PROCED.ME-CCC-SO-2013-05-GD LEY 118-21/83-24.</t>
  </si>
  <si>
    <t>PAGO FACTS. NCF: B1500000487 Y 0488 POR COLOCACION DE PUBLICIDAD A TRAVES DEL PROGRAMA VISIONRDN, QUE SE TRANSMITE POR CARIVISION, CANAL 70 DE CLARO, CORRESPONDIENTE A LOS MESES FEBRERO Y MARZO DEL 2026, PROC. DIE-CCC-PEPB-2025-0005.</t>
  </si>
  <si>
    <t>2DO PAGO POR CONCEPTO DE TRANSFERENCIA ECONÓMICA A LA CÁMARA DOMINICANA DE LA CONSTRUCCIÓN (CADOCOM), DESTINADA AL MANTENIMIENTO PREVENTIVO Y CORRECTIVO DE 300 CENTROS EDUCATIVOS.</t>
  </si>
  <si>
    <t>PAGO CUB.10 PRESUP. REF. ADDs.0049-26, 0026-25 O-0336-23 CONT.0255-15 CONST. DE LA ESTANCIA INFANTIL SAN IGNACIO DE SABANETA REUB. EN LA E. INFANTIL  VILLA LOS ALMACIGOS UBIC. PROV. STGO. RGUEZ. L/02 PROC.ME-CCC-SO-2014-01-GD LEY 118-21/83-24</t>
  </si>
  <si>
    <t>PAGO CUB. 9 PRES. REF. ADDS. 0099-26 Y O-089-23 DEL CONT.  0171-15, CONST.  ESTANCIA INFANTILSAMANA, UBIC. MUNIC. Y PROV. SAMANA,  L/3, PROCED.ME-CCC-SO-2014-01-GD,  4TO SORTEO DE OBRAS, LEY 118-21/83-24.</t>
  </si>
  <si>
    <t>C.C. X BANRESERVAS  ACTO 126-1-20 $10,000,000.00, 2DO. PAGO $4,844,179.58, P/CUB.26 PRES. REF. ADDS. 0272-25 Y O-0349-23 CONT.1333-12, CONST. C.E. LICEO MATIAS R. MELLA 2 MUNIC.HONDO VALLE PROV. ELIAS PIÑA, PROC.ME-PU-SO-01-2012-GD. LEY 118-21/83-24.</t>
  </si>
  <si>
    <t>C.C. POR BANRESERVAS ACT. ALG.133-1-2020 $8,176,263.93 4TO. PAGO $2,936,385.32 CUB.20 CORTE PRES. REF. ADDS. 0471-25, 0206-22, AO-0104-24 CONT.0400-15 CONST. TALLERES EN POLITECNICO TIPICO BONAO UBIC. MUNIC BONAO PROC.ME-CCC-SO-2014-01-GD LEY 118-21/83-24</t>
  </si>
  <si>
    <t>PAGO CUB.01 CORTE DEL CONTRATO #0422-15 CONST. DEL C.E. BASICA MADRE VIEJA SUR REUBIC. A BASICA MARIA TRINIDAD SANCHEZ, UBIC. EN EL MUNIC. Y PROV. SAN CRISTOBAL, L/14 PROCED.ME-CCC-SO-2014-01-GD DEL 4TO. SORTEO DE OBRAS.</t>
  </si>
  <si>
    <t>PAGO CUB.01 DEL CONTRATO #0712-25 CONST. DE ADECUACIONES, REPARACIONES  Y TRABAJOS DE ACABADOS EN PLANTELES ESCOLARES EN LAS PROVS. DAJABON, MONTECRISTI Y VALVERDE L/04 PROCED. DIE-CCC-CP-2025-0016.</t>
  </si>
  <si>
    <t>PAGO CUB.4 DEL CONT. 0462-2022, PARA READECUACION Y TECHADO DE CANCHAS DEPORTIVAS DEL EDUCATIVOS EUGENIO MARIA DE HOSTOS Y JUAN PABLO DUARTE, UBIC. MUNIC. ARENOSO Y VILLA RIVA PROV. DUARTE L/35, PROCD.MINERD-CCC-LPN-2022-0004.</t>
  </si>
  <si>
    <t>PAGO CUB. 1  DEL CONT. 0719-25, PARA LA  ADECUACIONES, REPARACIONES Y TRABAJOS DE ACABADOS EN PLANTELES ESCOLARES EN LAS PROVINCIAS ESPAILLAT, SANTIAGO Y SANTIAGO RODRIGUEZ L/04 PROCED. DIE-CCC-CP-2025-0013.</t>
  </si>
  <si>
    <t>PAGO CUB.1 CORTE  CONT. O-0308-23, CONST.  AULAS NIVEL INICIAL EN C.E. RAMON ANTONIO TEJADA Y LOS JENGIBRES, UBIC. NAGUA PROV. MARIA TRINIDAD  L/5, PROCED.MINERD-CCC-SO-2023-0009.</t>
  </si>
  <si>
    <t>PAGO CUB.02 DE LA ADD.0305-25 DEL CONT.O-0438-23 CONST. DE AULAS PARA EDUCACION  INICIAL EN DIERENTES CENTROS EDUCATIVOS UBIC. MUNIC. JIMA ABAJO, PROV. LA VEGA L/54 PROCED. MINERD-CCC-LPN-2023-0018.</t>
  </si>
  <si>
    <t>SALDO (RD$4,472,998.67) CUB.01 (RD$13,787,162.37)  DE LA  ADD.0305-25 DEL CONT.O-0438-23 CONST. DE AULAS PARA EDUCACION INICIAL EN DIFERENTES CENTROS EDUCATIVOS  UBIC. MUNIC. JIMA  ABAJO PROV. LA VEGA L/54 PROC.MINERD-CCC-LPN-2023-0018.</t>
  </si>
  <si>
    <t>PAGO CUB. 2  ADD. AP-0311-24 DEL CONT.  0394-15, CONST. DEL LICEO SABANA DE LA MAR NORTE, UBIC. MUNIC. SABANA DE LA MAR, PROV. HATO MAYOR,  L/4, PROCED.ME-CCC-SO-2014-01-GD,  4TO SORTEO DE OBRAS.</t>
  </si>
  <si>
    <t>PAGO CUB. 2 PRES. REF. ADDS. 0301-25 Y O-0546-24 DEL CONT.  0010-15, CONST. C.E. BASICA CORAZONES UNIDOS-LOS HAITISES, UBIC. MUNIC. LA YAYAS DE VIAJAMAS, PROV. AZUA,  L/7, PROCED.ME-CCC-SO-2014-01-GD,  4TO SORTEO DE OBRAS, . LEY 118-21/83-24.</t>
  </si>
  <si>
    <t>PAGO CUB.06 PRESUP. REF. DE LA ADD.O-0165-23 DEL CONT.2280-13 CONST. DEL C.E. BASICA SAN ANTONIO, UBIC. MUNIC. BAJOS DE HAINA, PROV. SAN CRISTOBAL L/04 PROCED.ME-CCC-SO-2013-05-GD DEL 3ER. SORTEO DE OBRAS LEY 118-21 / 83-24.</t>
  </si>
  <si>
    <t>PAGO CUB.10 PRESUP. REF. DE LA ADD.0058-26 ADD.0075-25 ADD.O-0190-23 DEL CONT.0057-15 CONST. DEL C.E. BASICA JOBA  ARRIBA REUB. AL POLITECNICO NUESTRA SEÑORA DE LAS MERCEDES UBIC. MUNIC. Y PROV. STGO. L/02 PROC.ME-CCC-SO-2014-01-GD LE 118-21/ 83-24</t>
  </si>
  <si>
    <t>1ER. ABONO (RD$18,124,999.99) CUB.12 RD$21,253,144.67 PRES. REF. ADD.0253-25 ADD.0656-22 CONT.0447-15 CONST. C.E. BASICA OBRAS PUBLICAS-INVI UBIC. MUNIC. STO. DGO. OESTE PROV. STO. DGO. L/10 PROC.ME-CCC-SO-2014-01-GD PENDIENTE POR PAGAR RD$3,128,1444.68</t>
  </si>
  <si>
    <t>PAGO CUB.09 PRESUP. REF. DE LA ADD.0058-26 ADD.0075-25 ADD.O-0190-23 DEL CONT.0057-15 CONST. DEL C.E. BASICA JOBA  ARRIBA REUB. AL POLITECNICO NUESTRA SEÑORA DE LAS MERCEDES UBIC. MUNIC. Y PROV. STGO. L/02 PROC.ME-CCC-SO-2014-01-GD LE 118-21/ 83-24</t>
  </si>
  <si>
    <t>PAGO CUB. 3 PRES. REF. ADDS. 0734-25 Y A/O-0003-24 DEL CONT.  2383-13, CONST. C.E. BASICA GUARICANO NORTE, UBIC. MUNIC.STO. DGO. NORTE, PROV. STO. DGO.  L/73, PROCED.ME-CCC-SO-2013-05-GD,  3ER. SORTEO DE OBRAS, . LEY 118-21/83-24.</t>
  </si>
  <si>
    <t>PAGO CUB. 2 ADD. 0357-25 DEL CONT. O-039-2023, REHABILITACION  DE LOS E.C. JUAN PABLO DUARTE Y RANCHO DE COSME, UBIC. MUNIC. Y PROV. HATO MAYOR L/4 PROC. MINERD-MAE-PEEN-2022-0001.</t>
  </si>
  <si>
    <t>PAGO CUB. 3 ADICIONAL ADD. 0075-26 DEL  CONT. 0501-25 PARA EL SUMINISTRO E INSTALACION DE AULAS MOVILES UBIC. MUNICS. STO. DGO. ESTE  STO. DGO. OESTE Y STO. DGO. DE GUZMAN, PROV. D.N. L/04, PROC. MAE-PEUR-2025-0001.</t>
  </si>
  <si>
    <t>PAGO CUB.3 ADD. 0076-26 DEL CONT. 0503-2025, PARA EL  SUMINISTRO  E INSTALACION DE  AULA MÓVIL, EN LOS MUNICS. STO DGO. ESTE Y NORTE, PROV. SANTO DOMINGO, LOTE 2, PROC. DIE-MAE-PEUR-2025-0001.</t>
  </si>
  <si>
    <t>PAGO CUB.01 DEL CONTRATO #0743-25 PARA LA CONTRATACION DE ADECUACIONES, REPARACIONES Y TRABAJOS DE ACABADOS EN PLANTELES ESCOLARES EN LAS PROVS. AZUA, PERAVIA, SAN CRISTOBAL Y SAN JOSE DE ACOA L/05 PROC.DIE-CCC-CP-2025-0014.</t>
  </si>
  <si>
    <t>PAGO CUB.01 DE LA ADD.0528-25 DEL CONT.O-0384-23 PARA EL REFORZAMIENTO ESTRUCTURAL DE PLANTA FISICA DEL C.E. CLARIDILIA CEPIN, UBIC. EN EL MUNIC. VILLA BISONO, PROV. STGO. DE LOS CABALLERO L/05 PROCED. MINERD-CCC-CP-2023-0024.</t>
  </si>
  <si>
    <t>PAGO CUB.05 ADD.AO-0058-24 CONT.0444-22 READECUACION Y TECHADO DE CANCHA DEPORTIVA DEL C.E. MADRE GERTRUDIS CASTENER-FE Y ALEGRIA, FRANCISCO A. MEDINA Y EL PINO, UBIC. MUNICS. DAJABON, PARTIDO Y EL PINO PROV. DAJABON L/57 PROC.MINERD-CCC-LPN-2022-0004.</t>
  </si>
  <si>
    <t>PAGO FACT. NCF: B1500000647 POR COLOC. DE PUBLICIDAD A TRAVES DEL PROGRAMA DE TELEVISION INFORMATE CON ANA JIMENEZ, QUE SE TRANSM. POR RNN CANAL 27, 4 CUÑAS PUBLICITARIAS MENSUALES CORRESP. AL MES  DE MARZO DEL 2026 CONT. ORDEN DE COMPRA No.DIE-2025-00295</t>
  </si>
  <si>
    <t>PAGO CUB.5 PRESUP. REF. ADDS.0593-25 Y O-0361-23 CONT.1728-13, CONST. ESTANCIA INFANTIL EL AVISPERO, UBICADO EN LA PROV. PUERTO PLATA, L/1, PROCED. ME-CCC-SO-2013-03-GD. LEY 118-21 /83-24</t>
  </si>
  <si>
    <t>PAGO 20% AVANCE PRESUP. REF. ADD.0214-25 CONT.0153-15 CONST. C.E LICEO ESCALERA ARRIBA REUB. AL POLITECNICO LA MAÑOSA-ETAPA III UBIC. EN LA URBANIZACION CIUDAD JUAN BOSCH MUNIC. STO. DGO. ESTE PROV. STO. DGO. L/2 PROC.ME-CCC-SO-2014-01-GD LEY 118-21/83-24</t>
  </si>
  <si>
    <t>PAGO 20% DE AVANCE PRES. REF. ADD. 0603-25 CONT. BASE 0399-15, CONST, DEL C.E. BASICA MAXIMO GOMEZ, REUB. AL POLITECNICO MOVEARTE-LUISA LA BLANCA UBIC. MUNIC. Y PROV. MONTE PLATA, L/3, 4TO SORTEO DE OBRAS, PROCD. ME-CCC-SO-2014-01-GD, LEY 118-2021/83-24</t>
  </si>
  <si>
    <t>C.C. X BANRESERVAS  ACTO AG.14-9-018 $20,000,000.00,1ER. P/$7,711,954.72,P/CUB.1 CORTE CONT.0341-15,CONST. C.E.LICEO BASICA ESPEJO CAMP.1 REUB. A BASICA VIRGEN DEL CARMEN,SECUND.HNAS.ROSARIO TORRE-F Y ALEGRIA PROV.STO. DGO.,L/18, PROC.ME-CCC-SO-2014-01-GD</t>
  </si>
  <si>
    <t>PAGO CUB. 8  PRESUP. REF. ADD. AO-0263-24, CONT. 0304-13, CONST. C. E. BASICA BOCA DE CHAVON, UBIC.MUNIC. SAN RAFAEL DE YUNA, PROV. LA  ALTAGRACIA, L/12, PROC. ME-CCC-SO-2013-01-DG. LEY 118-21/83-24.</t>
  </si>
  <si>
    <t>PAGO CUB.11 PRESUP. REF. DE LA ADD.0327-25 ADD.0634-22 DEL CONT.2142-13 CONST. DEL C.E. BASICA LOS JOBOS REUB. A BASICA MAJAGUAL, MUNIC. PERALTA PROV. AZUA L/07 PROCED. ME-CCC-SO-2013-05-GD DEL 3ER. SORTEO DE OBRAS LEY 118-21 / 83-24.</t>
  </si>
  <si>
    <t>C.C. POR KAJOVE INVERSIONES, SRL ACT. ALG. 838-24 $28,880,914.37 2DO. PAGO $5,007,834.64 CUB.03 PRES. REF. ADD.0097-25 CONT.2371-13 CONST. C.E. BASICA EL TUNEL REUB. AL PARROQUIAL CRISTO REY UBIC. EN CAPOTILLO D.N. L/04 PROC.ME-CCC-SO-2013-05-GD</t>
  </si>
  <si>
    <t>PAGO 20% AVANCE PRESUPUESTO REFORMULADO DE LA  ADD.0031-26 DEL CONT.1662-13 CONST. DE LA ESTANCIA INFANTIL VILLA MELLA, UBIC. EN SANTO DOMINGO NORTE, L/11 PROCED.ME-CCC-SO-2013-03-GD LEY 118-21 / 83-24</t>
  </si>
  <si>
    <t>PAGO CUB.03 DE LA ADD.0091-26 DEL CONT.0499-25 PARA SUMINISTRO E INSTALACION DE AULA MOVIL, UBIC. EN LOS MUNICS. EL PEÑON , BARAHONA, LA CIENEGA,FUNDACION Y SANTO DOMINGO NORTE, PROV. BARAHONA Y STO. DGO. L/01 PROC.DIE-MAE-PEUR-2025-0001.</t>
  </si>
  <si>
    <t>PAGO FACTURA NCF: E450000006954  POR REMANENTE DE POLIZA DE PLANES COMPLEMENTARIOS CORRESPONDIENTE AL MES DE DICIEMBRE DEL 2025  POR DIFERENCIA SUGERIDA POR INCLUSION DE PERSONA EN EL MES YA MENCIONADO SEGUN OFICIO DIE-DRH-0442-2026</t>
  </si>
  <si>
    <t>PAGO FACTS. NCF: E450000000003 0004, COLOCACION DE PUBLICIDAD INSTITUCIONAL, A TRAVES DE LA PAGINA DIGITAL WWW.ONOFICINADENOTICIAS.COM, QUE INCLUYE UN SPOT DIARIO, CORRESP. A LOS MESES DE FEBRERO Y MARZO 2026, PROC. DIE-CCC-PEPB-2025-0004.</t>
  </si>
  <si>
    <t>PAGO 20% DE AVANCE ADD. 0083-26 DEL CONT. BASE O-0014-25, TERMINACION DEL C. E. BASICA BAYAGUANA 1, MUNIC. BAYAGUANA, PROV. MONTE PLATA, L/2, PROCED. MINERD-CCC-CP-2024-0042.</t>
  </si>
  <si>
    <t>PAGO 20% DE AVANCE PRES. REF. ADD. 0393-25 DEL CONT. BASE 0387-15, CONST. C. E. . LICEO REY 1 REUB. A LICEO MIGUEL YANGUELA, UBIC. MUNIC. CABRERA PROV. M.T. SÁNCHEZ L/22, PROC. ME-CC-SO-2014-01-GD, 4TO SORTEO DE OBRAS LEY 118-21/83-24</t>
  </si>
  <si>
    <t>PAGO CUB.05 DE LA  ADD.0560-25 DEL CONT.O-0377-23 CONST. DEL C.E. BASICA DOMINGO ANTONIO PEREZ OZUNA, UBIC. MINIC. JARABACOA, PROV. LA VEGA L/02 PROCED. MINERD-CCC-CP-2023-0027.</t>
  </si>
  <si>
    <t>PAGO CUB. 14  PRES. REF. ADDS. 0153-22 Y AO-0164-24 CONT. 402-13, CONST. C. E. ESCUELA BASICA FCO DEL ROSARIO SANCHEZ,  UBIC.MUNIC. PILANCON DE BAYAGUANA, PROV. MTE. PTA., PROC. ME-CCC-SO-2013-01-DG. LEY 118-21/83-24.</t>
  </si>
  <si>
    <t>PAGO CUB.8 PRES. REF. ADDS.0159-25 Y O-097-23 CONT. 0270-15, CONST. ESTANCIA INFANTIL BARRIOS ISABELITA-LOS 2 MAMEYES 2 REUB, A LA ESTANCIA INFANTIL EL BONITO ADENTRO,UBIC.MUNIC.STO.DGO. ESTE  PROV.STO DGO.,L/14,PROCED.ME-CCC-SO-2014-01-GD. L/118-21/83-24</t>
  </si>
  <si>
    <t>PAGO CUB.10 PESUP. REF. ADDS.0519-25 Y 0628-22 DEL CONT. 0423-15, CONST. DEL C. E. MARCOS CASTANER FE Y ALEGRIA, REUB. A PLAZA EDUCATIVA MANOGUAYABO, UBIC. MUNIC. STO. DGO. ESTE, PROV. STO. DGO. L/15, PROC. ME-CCC-SO-2014-01-GD, LEY 118-21 / 83-24</t>
  </si>
  <si>
    <t>PAGO FACT. NCF: B1500000141, POR CONCEPTO DE SERVICIOS NOTARIALES DE LOS  PROCEDIMIENTOS: DIE-CCC-CP-2026-0001, 0002 Y 0004 , DE LAS  ACTAS Nos.57, 58, 59 Y 60-2026.</t>
  </si>
  <si>
    <t>PAGO CUB.05 DE LA ADENDA #0059-26 DEL CONTRATO #0980-15 PARA LA CONSTRUCCION  DE 10 AULAS Y 1 COMEDOR GRANDE EN EL CENTRO EDUCATIVO PROF. JORGE RUBEN BONILLA CASTELLE 2DA. ETAPA, UBIC. PROV. ESPAILLAT L/74 PROCED.ME-CCC-LPN-2014-14-GD.</t>
  </si>
  <si>
    <t>PAGO CUB. 1 CONT. 0735-25, CONTRAT. DE  ADECUACIONES, REPARACIONES Y TRABAJOS DE ACABADOS EN PLANTELES ESCOLARES  EN LAS PROV.  ESPAILLAT, SANTIAGO Y SANTIAGO RGUEZ.,L/02,  PROC.DIE-CCC-CP-2025-0013</t>
  </si>
  <si>
    <t>PAGO DE VIATICOS AGOSTO 2025 DESPACHO DE LA DIRECCION</t>
  </si>
  <si>
    <t>PAGO DE VIATICOS AGOSTO 2025 DIVISION DE CONTROL INTERNO</t>
  </si>
  <si>
    <t>PAGO DE VIATICOS DCIIEMBRE 2025 DIRECCION DE INFRAESTRUCTURA ESCOLAR DIE</t>
  </si>
  <si>
    <t>PAGO DE VIATICOS DICIEMBRE 2025 DEPARTAMENTO DE GESTION DE INFRAESTRUCTURA ESCOLAR</t>
  </si>
  <si>
    <t>PAGO DE VIATICOS DICIEMBRE 2025 DEPARTAMENTO DE PROTOCOLO</t>
  </si>
  <si>
    <t>PAGO DE VIATICOS ENERO 2026 DIRECCION DE INFRAESTRUCTURA ESCOLAR DIE</t>
  </si>
  <si>
    <t>PAGO DE VIATICOS ENERO 2026 GESTION DE INFRAESTRUCTURA ESCOLAR</t>
  </si>
  <si>
    <t>PAGO DE VIATICOS FEBRERO 2026 DE GESTION DE INFRAESTRUCTURA</t>
  </si>
  <si>
    <t>PAGO DE VIATICOS FEBRERO 2026 GESTION DE INFRAESTRUCTURA ESCOLAR</t>
  </si>
  <si>
    <t>PAGO CUB.02  ADD. 0727-25 DEL CONT. O-0267-23, CONST. DE AULAS PARA EDUCACION INICIAL EN LOS C.E. GUAZUMITA Y ANA VIRGINIA REYNOSO UBICS. EN LOS MUNICS. DE YAMASA Y SABANA GRANDE DE BOYA, PROV. MONTE PLATA L/05 PROC.MINERD-CCC-SO-2023-0005.</t>
  </si>
  <si>
    <t>PAGO CUB.01 DE LA  ADENDA #0707-25 DEL CONTRATO #O-0029-24 CONSTRUCCION DEL CENTRO EDUCATIVO LOS GUANDULES, UBICADO EN LA PROVINCIA SANTO DOMINGO, L/01 PROCEDIMIENTO MINERD-CCC-CP-2024-0017.</t>
  </si>
  <si>
    <t>PAGO CUB.02 DE LA ADENDA #0707-25 DEL CONTRATO #O-0029-24 CONSTRUCCION DEL CENTRO EDUCATIVO LOS GUANDULES, UBICADO EN LA PROVINCIA SANTO DOMINGO, L/01 PROCEDIMIENTO MINERD-CCC-CP-2024-0017.</t>
  </si>
  <si>
    <t>PAGO CUB. 22 PESUP. REF. ADDS.0042-25, AO-0089-24 Y 0163-22 CONT. 310-15, CONST. DEL C. E. BASICA CAMPECHITO-CHARLLE, UBIC. MUNIC. STO. DGO. NORTE, PROV. STO. DGO. L/13, PROC. ME-CCC-SO-2014-01-GD, LEY 118-21 /83-24</t>
  </si>
  <si>
    <t>PAGO CUB.35 FINAL PRESUP. REF. ADDS.0708-25, O-0541-23, 0131-22 Y 0460-21 CONT.2117-13, CONST.  C.E. BASICA SABANA PERDIDA HOGAR, UBIC. MUNIC. STO. DGO NORTE, PROV. STO. DGO., L/88, PROCED. ME-CCC-SO-2013-05-GD. LEY 118-21 /83-24</t>
  </si>
  <si>
    <t>PAGO CUB.02 DEL CONTRATO #0548-25 PARA  ADECUACIONES, REPARACIONES Y TRABAJOS DE ACABADOS EN PLANTELES ESCOLARES DE LAS PROVS. SANTO DOMINGO, MONTE PLATA Y DISTRITO NACIONAL L/01 PROCED. DIE-CCC-CP-2025-0005.</t>
  </si>
  <si>
    <t>PAGO CUB.01 DEL CONTRATO #0725-25 CONTRATACION DE ADECUACIONES, REPARACIONES Y TRABAJOS DE ACABADOS EN PLANTELES ESCOLARES EN LAS PROVS. DAJABON, MONTECRISTI Y VALVERDE L/03 PROCED. DIE-CCC-CP-2025-0016.</t>
  </si>
  <si>
    <t>PAGO CUB. 1 ADD. 0072-26 DEL CONT. BASE O-016-22, PARA LA REHAB.  C.E. TEOFILO OVALLE D.JOSE ROGUEZ. ABREU, CECILIO D/LA CRUZ,ROBERTO DUVERGE M. Y LUIS B. ORTEGA,, UBIC. MUNIC S.F.M., PROV. DUARTE L/21,  PROC. MAE-PEEN-2022-0001.</t>
  </si>
  <si>
    <t>PAGO CUB.2, CONT. 0554-2025, PARA CONTRATACION PARA ADECUACIONES, REPARACIONES Y TRABAJOS DE ACABADOS EN PLANTELES ESCOLARES DE LA PROV. SANTO DOMINGO, MONTE PLATA Y DISTRITO NACIONAL, LOTE 3, PROCD. DIE-CCC-CP-2025-0005.</t>
  </si>
  <si>
    <t>PAGO CUB.01 DEL CONTRATO #0581-25 PARA LA REHABILITACION DE 10 AULAS EN EL C.E. LICEO SERGIO QUERUBIN PEREZ, UBIC. MUNIC. Y PROV. SAN PEDRO DE MACORIS, L/10 ITEMS 1 PROCED. DIE-CCC-CP-2025-0004.</t>
  </si>
  <si>
    <t>PAGO 20% DE AVANCE CONT. 0723-25, POR ADECUACION, REPARACION Y TRABS. DE ACABADOS EN PLANTELES ESCOLARES L/3, PROV. ESPAILLAT, SANTIAGO Y SANTIAGO RODRIGUEZ, PROC. DIE-CCC-CP-2025-0013.</t>
  </si>
  <si>
    <t>PAGO DE VIATICOS ENERO 2026 DESPACHO DEL DIRECTOR</t>
  </si>
  <si>
    <t>PAGO DE VIATICOS ENERO 2026 GESTION DE INFRAESTRUCTURA ESCOLAR DIE</t>
  </si>
  <si>
    <t>PAGO DE VIATICOS ENERO 2026 REFORZAMIENTO ESTRUCTURAL DIE</t>
  </si>
  <si>
    <t>PAGO DE VIATICOS FEBRERO 2026 DESPACHO DEL DIRECTOR</t>
  </si>
  <si>
    <t>PAGO DE VIATICOS FEBRERO 2026 REFORZAMIENTO ESTRUCTURAL</t>
  </si>
  <si>
    <t>PAGO DE VIATICOS MARZO 2026 DESPACHO DEL DIRECTOR</t>
  </si>
  <si>
    <t>PAGO DE VIATICOS MARZO 2026 REFORZAMIENTO ESTRUCTURAL DE ESTA DIE</t>
  </si>
  <si>
    <t>PAGO DE VIATICOS OCTUBRE 2025 GESTION DE INFRAESTRUCTURA ESCOLAR</t>
  </si>
  <si>
    <t>PAGO VIATICOS ABRIL 2025 EJE CENTRAL DE ESTA DIRECCION</t>
  </si>
  <si>
    <t>01/04/2026</t>
  </si>
  <si>
    <t>06/04/2026</t>
  </si>
  <si>
    <t>07/04/2026</t>
  </si>
  <si>
    <t>08/04/2026</t>
  </si>
  <si>
    <t>09/04/2026</t>
  </si>
  <si>
    <t>10/04/2026</t>
  </si>
  <si>
    <t>13/04/2026</t>
  </si>
  <si>
    <t>14/04/2026</t>
  </si>
  <si>
    <t>15/04/2026</t>
  </si>
  <si>
    <t>16/04/2026</t>
  </si>
  <si>
    <t>17/04/2026</t>
  </si>
  <si>
    <t>20/04/2026</t>
  </si>
  <si>
    <t>21/04/2026</t>
  </si>
  <si>
    <t>22/04/2026</t>
  </si>
  <si>
    <t>23/04/2026</t>
  </si>
  <si>
    <t>24/04/2026</t>
  </si>
  <si>
    <t>27/04/2026</t>
  </si>
  <si>
    <t>28/04/2026</t>
  </si>
  <si>
    <t>29/04/2026</t>
  </si>
  <si>
    <t>30/04/2026</t>
  </si>
  <si>
    <t>1865</t>
  </si>
  <si>
    <t>1863</t>
  </si>
  <si>
    <t>1859</t>
  </si>
  <si>
    <t>1858</t>
  </si>
  <si>
    <t>1892</t>
  </si>
  <si>
    <t>1890</t>
  </si>
  <si>
    <t>1915</t>
  </si>
  <si>
    <t>1923</t>
  </si>
  <si>
    <t>1921</t>
  </si>
  <si>
    <t>1920</t>
  </si>
  <si>
    <t>1922</t>
  </si>
  <si>
    <t>1924</t>
  </si>
  <si>
    <t>1944</t>
  </si>
  <si>
    <t>1934</t>
  </si>
  <si>
    <t>1935</t>
  </si>
  <si>
    <t>2062</t>
  </si>
  <si>
    <t>1974</t>
  </si>
  <si>
    <t>2022</t>
  </si>
  <si>
    <t>2016</t>
  </si>
  <si>
    <t>2027</t>
  </si>
  <si>
    <t>1966</t>
  </si>
  <si>
    <t>2031</t>
  </si>
  <si>
    <t>1970</t>
  </si>
  <si>
    <t>1962</t>
  </si>
  <si>
    <t>1978</t>
  </si>
  <si>
    <t>2045</t>
  </si>
  <si>
    <t>2057</t>
  </si>
  <si>
    <t>2086</t>
  </si>
  <si>
    <t>2082</t>
  </si>
  <si>
    <t>2097</t>
  </si>
  <si>
    <t>2079</t>
  </si>
  <si>
    <t>2095</t>
  </si>
  <si>
    <t>2089</t>
  </si>
  <si>
    <t>2077</t>
  </si>
  <si>
    <t>2159</t>
  </si>
  <si>
    <t>2180</t>
  </si>
  <si>
    <t>2168</t>
  </si>
  <si>
    <t>2116</t>
  </si>
  <si>
    <t>2127</t>
  </si>
  <si>
    <t>2163</t>
  </si>
  <si>
    <t>2113</t>
  </si>
  <si>
    <t>2122</t>
  </si>
  <si>
    <t>2174</t>
  </si>
  <si>
    <t>2125</t>
  </si>
  <si>
    <t>2119</t>
  </si>
  <si>
    <t>2157</t>
  </si>
  <si>
    <t>2139</t>
  </si>
  <si>
    <t>2145</t>
  </si>
  <si>
    <t>2149</t>
  </si>
  <si>
    <t>2137</t>
  </si>
  <si>
    <t>2151</t>
  </si>
  <si>
    <t>2141</t>
  </si>
  <si>
    <t>2133</t>
  </si>
  <si>
    <t>2147</t>
  </si>
  <si>
    <t>2135</t>
  </si>
  <si>
    <t>2161</t>
  </si>
  <si>
    <t>2143</t>
  </si>
  <si>
    <t>2173</t>
  </si>
  <si>
    <t>2211</t>
  </si>
  <si>
    <t>2195</t>
  </si>
  <si>
    <t>2199</t>
  </si>
  <si>
    <t>2223</t>
  </si>
  <si>
    <t>2239</t>
  </si>
  <si>
    <t>2244</t>
  </si>
  <si>
    <t>2212</t>
  </si>
  <si>
    <t>2208</t>
  </si>
  <si>
    <t>2215</t>
  </si>
  <si>
    <t>2202</t>
  </si>
  <si>
    <t>2200</t>
  </si>
  <si>
    <t>2225</t>
  </si>
  <si>
    <t>2222</t>
  </si>
  <si>
    <t>2231</t>
  </si>
  <si>
    <t>2251</t>
  </si>
  <si>
    <t>2294</t>
  </si>
  <si>
    <t>2273</t>
  </si>
  <si>
    <t>2264</t>
  </si>
  <si>
    <t>2287</t>
  </si>
  <si>
    <t>2320</t>
  </si>
  <si>
    <t>2325</t>
  </si>
  <si>
    <t>2330</t>
  </si>
  <si>
    <t>2321</t>
  </si>
  <si>
    <t>2309</t>
  </si>
  <si>
    <t>2300</t>
  </si>
  <si>
    <t>2340</t>
  </si>
  <si>
    <t>2366</t>
  </si>
  <si>
    <t>2369</t>
  </si>
  <si>
    <t>2357</t>
  </si>
  <si>
    <t>2359</t>
  </si>
  <si>
    <t>2382</t>
  </si>
  <si>
    <t>2371</t>
  </si>
  <si>
    <t>2375</t>
  </si>
  <si>
    <t>2373</t>
  </si>
  <si>
    <t>2387</t>
  </si>
  <si>
    <t>2393</t>
  </si>
  <si>
    <t>2396</t>
  </si>
  <si>
    <t>2367</t>
  </si>
  <si>
    <t>2411</t>
  </si>
  <si>
    <t>2407</t>
  </si>
  <si>
    <t>2427</t>
  </si>
  <si>
    <t>2413</t>
  </si>
  <si>
    <t>2419</t>
  </si>
  <si>
    <t>2416</t>
  </si>
  <si>
    <t>2437</t>
  </si>
  <si>
    <t>2474</t>
  </si>
  <si>
    <t>2473</t>
  </si>
  <si>
    <t>2450</t>
  </si>
  <si>
    <t>2453</t>
  </si>
  <si>
    <t>2457</t>
  </si>
  <si>
    <t>2447</t>
  </si>
  <si>
    <t>2533</t>
  </si>
  <si>
    <t>2537</t>
  </si>
  <si>
    <t>2534</t>
  </si>
  <si>
    <t>2509</t>
  </si>
  <si>
    <t>2502</t>
  </si>
  <si>
    <t>2496</t>
  </si>
  <si>
    <t>2512</t>
  </si>
  <si>
    <t>2500</t>
  </si>
  <si>
    <t>2478</t>
  </si>
  <si>
    <t>2489</t>
  </si>
  <si>
    <t>2491</t>
  </si>
  <si>
    <t>2480</t>
  </si>
  <si>
    <t>2507</t>
  </si>
  <si>
    <t>2548</t>
  </si>
  <si>
    <t>2559</t>
  </si>
  <si>
    <t>2556</t>
  </si>
  <si>
    <t>2550</t>
  </si>
  <si>
    <t>2554</t>
  </si>
  <si>
    <t>2569</t>
  </si>
  <si>
    <t>2588</t>
  </si>
  <si>
    <t>2585</t>
  </si>
  <si>
    <t>2590</t>
  </si>
  <si>
    <t>2618</t>
  </si>
  <si>
    <t>2608</t>
  </si>
  <si>
    <t>2595</t>
  </si>
  <si>
    <t>2580</t>
  </si>
  <si>
    <t>2598</t>
  </si>
  <si>
    <t>2582</t>
  </si>
  <si>
    <t>2584</t>
  </si>
  <si>
    <t>2615</t>
  </si>
  <si>
    <t>2640</t>
  </si>
  <si>
    <t>2654</t>
  </si>
  <si>
    <t>2653</t>
  </si>
  <si>
    <t>2644</t>
  </si>
  <si>
    <t>2656</t>
  </si>
  <si>
    <t>2647</t>
  </si>
  <si>
    <t>2626</t>
  </si>
  <si>
    <t>2623</t>
  </si>
  <si>
    <t>2629</t>
  </si>
  <si>
    <t>2695</t>
  </si>
  <si>
    <t>2682</t>
  </si>
  <si>
    <t>2666</t>
  </si>
  <si>
    <t>2711</t>
  </si>
  <si>
    <t>2705</t>
  </si>
  <si>
    <t>2701</t>
  </si>
  <si>
    <t>2713</t>
  </si>
  <si>
    <t>2703</t>
  </si>
  <si>
    <t>2707</t>
  </si>
  <si>
    <t>2717</t>
  </si>
  <si>
    <t>2697</t>
  </si>
  <si>
    <t>2699</t>
  </si>
  <si>
    <t>2709</t>
  </si>
  <si>
    <t>2715</t>
  </si>
  <si>
    <t>2675</t>
  </si>
  <si>
    <t>2669</t>
  </si>
  <si>
    <t>2673</t>
  </si>
  <si>
    <t>2684</t>
  </si>
  <si>
    <t>2722</t>
  </si>
  <si>
    <t>2773</t>
  </si>
  <si>
    <t>2731</t>
  </si>
  <si>
    <t>2770</t>
  </si>
  <si>
    <t>2763</t>
  </si>
  <si>
    <t>2761</t>
  </si>
  <si>
    <t>2726</t>
  </si>
  <si>
    <t>2748</t>
  </si>
  <si>
    <t>2732</t>
  </si>
  <si>
    <t>2742</t>
  </si>
  <si>
    <t>2746</t>
  </si>
  <si>
    <t>2740</t>
  </si>
  <si>
    <t>2738</t>
  </si>
  <si>
    <t>2744</t>
  </si>
  <si>
    <t>2736</t>
  </si>
  <si>
    <t>2734</t>
  </si>
  <si>
    <t>2750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</si>
</sst>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</font>
    <font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u/>
      <sz val="12"/>
      <name val="Arial"/>
      <family val="2"/>
    </font>
    <font>
      <b/>
      <sz val="12"/>
      <color theme="1"/>
      <name val="Roboto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4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2" fillId="0" borderId="0" xfId="2" applyAlignment="1">
      <alignment horizontal="center" vertical="center"/>
    </xf>
    <xf numFmtId="0" fontId="4" fillId="0" borderId="0" xfId="2" applyFont="1" applyAlignment="1">
      <alignment wrapText="1"/>
    </xf>
    <xf numFmtId="43" fontId="2" fillId="0" borderId="0" xfId="2" applyNumberFormat="1" applyAlignment="1">
      <alignment horizontal="center" vertical="center"/>
    </xf>
    <xf numFmtId="0" fontId="3" fillId="3" borderId="3" xfId="2" applyFont="1" applyFill="1" applyBorder="1" applyAlignment="1">
      <alignment wrapText="1"/>
    </xf>
    <xf numFmtId="43" fontId="3" fillId="3" borderId="4" xfId="1" applyFont="1" applyFill="1" applyBorder="1" applyAlignment="1">
      <alignment horizontal="center" wrapText="1"/>
    </xf>
    <xf numFmtId="0" fontId="3" fillId="3" borderId="4" xfId="2" applyFont="1" applyFill="1" applyBorder="1"/>
    <xf numFmtId="0" fontId="3" fillId="3" borderId="4" xfId="2" applyFont="1" applyFill="1" applyBorder="1" applyAlignment="1">
      <alignment vertical="center" wrapText="1"/>
    </xf>
    <xf numFmtId="0" fontId="10" fillId="3" borderId="5" xfId="2" applyFont="1" applyFill="1" applyBorder="1" applyAlignment="1">
      <alignment vertical="center"/>
    </xf>
    <xf numFmtId="0" fontId="3" fillId="3" borderId="6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43" fontId="5" fillId="0" borderId="1" xfId="3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4" fillId="0" borderId="1" xfId="2" applyNumberFormat="1" applyFont="1" applyBorder="1" applyAlignment="1">
      <alignment horizontal="center" vertical="center"/>
    </xf>
    <xf numFmtId="43" fontId="7" fillId="0" borderId="1" xfId="3" applyFont="1" applyFill="1" applyBorder="1" applyAlignment="1">
      <alignment horizontal="center" vertical="center" wrapText="1"/>
    </xf>
    <xf numFmtId="0" fontId="2" fillId="3" borderId="0" xfId="2" applyFill="1" applyAlignment="1">
      <alignment horizontal="center" vertical="center"/>
    </xf>
    <xf numFmtId="43" fontId="8" fillId="0" borderId="1" xfId="2" applyNumberFormat="1" applyFont="1" applyBorder="1" applyAlignment="1">
      <alignment horizontal="center" vertical="center"/>
    </xf>
    <xf numFmtId="0" fontId="3" fillId="3" borderId="0" xfId="2" applyFont="1" applyFill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3" borderId="7" xfId="2" applyFont="1" applyFill="1" applyBorder="1" applyAlignment="1">
      <alignment vertical="center" wrapText="1"/>
    </xf>
    <xf numFmtId="0" fontId="3" fillId="0" borderId="0" xfId="2" applyFont="1" applyAlignment="1">
      <alignment horizontal="center" vertical="center"/>
    </xf>
    <xf numFmtId="43" fontId="9" fillId="0" borderId="1" xfId="2" applyNumberFormat="1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14" fontId="9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wrapText="1"/>
    </xf>
    <xf numFmtId="43" fontId="14" fillId="2" borderId="2" xfId="1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43" fontId="14" fillId="3" borderId="2" xfId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wrapText="1"/>
    </xf>
    <xf numFmtId="0" fontId="9" fillId="0" borderId="1" xfId="2" applyFont="1" applyBorder="1"/>
    <xf numFmtId="43" fontId="9" fillId="0" borderId="1" xfId="1" applyFont="1" applyBorder="1"/>
    <xf numFmtId="0" fontId="9" fillId="0" borderId="1" xfId="2" applyFont="1" applyBorder="1" applyAlignment="1">
      <alignment horizontal="center" wrapText="1"/>
    </xf>
    <xf numFmtId="43" fontId="9" fillId="0" borderId="1" xfId="2" applyNumberFormat="1" applyFont="1" applyBorder="1"/>
    <xf numFmtId="43" fontId="3" fillId="0" borderId="0" xfId="2" applyNumberFormat="1" applyFont="1"/>
    <xf numFmtId="0" fontId="3" fillId="3" borderId="7" xfId="2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12" fillId="3" borderId="6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90271F10-FBDC-4F4E-84F3-CD8A77891C3A}"/>
    <cellStyle name="Normal" xfId="0" builtinId="0"/>
    <cellStyle name="Normal 2" xfId="2" xr:uid="{F636B087-3414-4901-B641-194BDF4BB7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3119437</xdr:colOff>
      <xdr:row>2</xdr:row>
      <xdr:rowOff>174625</xdr:rowOff>
    </xdr:from>
    <xdr:to>
      <xdr:col>2</xdr:col>
      <xdr:colOff>5274469</xdr:colOff>
      <xdr:row>6</xdr:row>
      <xdr:rowOff>47625</xdr:rowOff>
    </xdr:to>
    <xdr:pic>
      <xdr:nvPicPr>
        <xdr:cNvPr id="2" name="Imagen 1" descr="MINERD">
          <a:extLst>
            <a:ext uri="{FF2B5EF4-FFF2-40B4-BE49-F238E27FC236}">
              <a16:creationId xmlns:a16="http://schemas.microsoft.com/office/drawing/2014/main" id="{1EC98B20-C927-4E67-B8C8-F5D6F231C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4037" y="803275"/>
          <a:ext cx="2155032" cy="1130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05FD-0E2A-41BC-9AD7-05A62CA97C9E}">
  <dimension ref="A1:G214"/>
  <sheetViews>
    <sheetView tabSelected="1" view="pageBreakPreview" topLeftCell="A188" zoomScale="60" zoomScaleNormal="80" workbookViewId="0">
      <selection activeCell="C213" sqref="C213"/>
    </sheetView>
  </sheetViews>
  <sheetFormatPr baseColWidth="10" defaultColWidth="9.140625" defaultRowHeight="99.95" customHeight="1" x14ac:dyDescent="0.2"/>
  <cols>
    <col min="1" max="1" width="17.28515625" style="27" customWidth="1"/>
    <col min="2" max="2" width="20.42578125" style="25" customWidth="1"/>
    <col min="3" max="3" width="82.28515625" style="4" customWidth="1"/>
    <col min="4" max="4" width="29.85546875" style="2" customWidth="1"/>
    <col min="5" max="5" width="28.4257812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26"/>
      <c r="B1" s="23"/>
      <c r="C1" s="16"/>
      <c r="D1" s="15"/>
      <c r="E1" s="14"/>
      <c r="F1" s="13"/>
    </row>
    <row r="2" spans="1:7" ht="24.95" customHeight="1" x14ac:dyDescent="0.2">
      <c r="A2" s="26"/>
      <c r="B2" s="23"/>
      <c r="C2" s="16"/>
      <c r="D2" s="15"/>
      <c r="E2" s="14"/>
      <c r="F2" s="13"/>
    </row>
    <row r="3" spans="1:7" ht="24.95" customHeight="1" x14ac:dyDescent="0.2">
      <c r="A3" s="26"/>
      <c r="B3" s="23"/>
      <c r="C3" s="16"/>
      <c r="D3" s="15"/>
      <c r="E3" s="14"/>
      <c r="F3" s="13"/>
    </row>
    <row r="4" spans="1:7" ht="24.95" customHeight="1" x14ac:dyDescent="0.2">
      <c r="A4" s="26"/>
      <c r="B4" s="23"/>
      <c r="C4" s="16"/>
      <c r="D4" s="15"/>
      <c r="E4" s="14"/>
      <c r="F4" s="13"/>
    </row>
    <row r="5" spans="1:7" ht="24.95" customHeight="1" x14ac:dyDescent="0.2">
      <c r="A5" s="47"/>
      <c r="B5" s="48"/>
      <c r="C5" s="48"/>
      <c r="D5" s="48"/>
      <c r="E5" s="48"/>
      <c r="F5" s="49"/>
    </row>
    <row r="6" spans="1:7" ht="24.95" customHeight="1" x14ac:dyDescent="0.2">
      <c r="A6" s="50" t="s">
        <v>7</v>
      </c>
      <c r="B6" s="51"/>
      <c r="C6" s="51"/>
      <c r="D6" s="51"/>
      <c r="E6" s="51"/>
      <c r="F6" s="52"/>
    </row>
    <row r="7" spans="1:7" ht="24.95" customHeight="1" x14ac:dyDescent="0.2">
      <c r="A7" s="50"/>
      <c r="B7" s="51"/>
      <c r="C7" s="51"/>
      <c r="D7" s="51"/>
      <c r="E7" s="51"/>
      <c r="F7" s="52"/>
    </row>
    <row r="8" spans="1:7" ht="24.95" customHeight="1" x14ac:dyDescent="0.35">
      <c r="A8" s="53" t="s">
        <v>8</v>
      </c>
      <c r="B8" s="54"/>
      <c r="C8" s="54"/>
      <c r="D8" s="54"/>
      <c r="E8" s="54"/>
      <c r="F8" s="55"/>
    </row>
    <row r="9" spans="1:7" ht="24.95" customHeight="1" x14ac:dyDescent="0.3">
      <c r="A9" s="56" t="s">
        <v>13</v>
      </c>
      <c r="B9" s="57"/>
      <c r="C9" s="57"/>
      <c r="D9" s="57"/>
      <c r="E9" s="57"/>
      <c r="F9" s="58"/>
    </row>
    <row r="10" spans="1:7" s="5" customFormat="1" ht="24.95" customHeight="1" thickBot="1" x14ac:dyDescent="0.25">
      <c r="A10" s="12"/>
      <c r="B10" s="24"/>
      <c r="C10" s="11"/>
      <c r="D10" s="10"/>
      <c r="E10" s="9"/>
      <c r="F10" s="8"/>
    </row>
    <row r="11" spans="1:7" s="5" customFormat="1" ht="50.1" customHeight="1" x14ac:dyDescent="0.25">
      <c r="A11" s="35" t="s">
        <v>12</v>
      </c>
      <c r="B11" s="35" t="s">
        <v>0</v>
      </c>
      <c r="C11" s="35" t="s">
        <v>1</v>
      </c>
      <c r="D11" s="35" t="s">
        <v>2</v>
      </c>
      <c r="E11" s="36" t="s">
        <v>3</v>
      </c>
      <c r="F11" s="35" t="s">
        <v>4</v>
      </c>
    </row>
    <row r="12" spans="1:7" s="21" customFormat="1" ht="50.1" customHeight="1" x14ac:dyDescent="0.3">
      <c r="A12" s="34">
        <v>46081</v>
      </c>
      <c r="B12" s="37"/>
      <c r="C12" s="6" t="s">
        <v>5</v>
      </c>
      <c r="D12" s="22"/>
      <c r="E12" s="38"/>
      <c r="F12" s="19">
        <v>845380384.24999952</v>
      </c>
    </row>
    <row r="13" spans="1:7" s="21" customFormat="1" ht="50.1" customHeight="1" x14ac:dyDescent="0.25">
      <c r="A13" s="29"/>
      <c r="B13" s="37"/>
      <c r="C13" s="33" t="s">
        <v>6</v>
      </c>
      <c r="D13" s="19">
        <v>1242446215.6700001</v>
      </c>
      <c r="E13" s="38"/>
      <c r="F13" s="28">
        <f>+F12+D13</f>
        <v>2087826599.9199996</v>
      </c>
    </row>
    <row r="14" spans="1:7" s="5" customFormat="1" ht="99.95" customHeight="1" x14ac:dyDescent="0.25">
      <c r="A14" s="29" t="s">
        <v>192</v>
      </c>
      <c r="B14" s="30" t="s">
        <v>212</v>
      </c>
      <c r="C14" s="31" t="s">
        <v>14</v>
      </c>
      <c r="D14" s="17"/>
      <c r="E14" s="19">
        <v>19602887.280000001</v>
      </c>
      <c r="F14" s="28">
        <f>+F13-E14</f>
        <v>2068223712.6399996</v>
      </c>
      <c r="G14" s="7"/>
    </row>
    <row r="15" spans="1:7" s="5" customFormat="1" ht="99.95" customHeight="1" x14ac:dyDescent="0.25">
      <c r="A15" s="29" t="s">
        <v>192</v>
      </c>
      <c r="B15" s="30" t="s">
        <v>213</v>
      </c>
      <c r="C15" s="31" t="s">
        <v>15</v>
      </c>
      <c r="D15" s="17"/>
      <c r="E15" s="19">
        <v>177000</v>
      </c>
      <c r="F15" s="28">
        <f>+F14-E15</f>
        <v>2068046712.6399996</v>
      </c>
      <c r="G15" s="7"/>
    </row>
    <row r="16" spans="1:7" s="5" customFormat="1" ht="99.95" customHeight="1" x14ac:dyDescent="0.25">
      <c r="A16" s="29" t="s">
        <v>192</v>
      </c>
      <c r="B16" s="30" t="s">
        <v>214</v>
      </c>
      <c r="C16" s="31" t="s">
        <v>16</v>
      </c>
      <c r="D16" s="17"/>
      <c r="E16" s="19">
        <v>16016741.140000001</v>
      </c>
      <c r="F16" s="28">
        <f>+F15-E16</f>
        <v>2052029971.4999995</v>
      </c>
      <c r="G16" s="7"/>
    </row>
    <row r="17" spans="1:7" s="5" customFormat="1" ht="99.95" customHeight="1" x14ac:dyDescent="0.25">
      <c r="A17" s="29" t="s">
        <v>192</v>
      </c>
      <c r="B17" s="30" t="s">
        <v>215</v>
      </c>
      <c r="C17" s="31" t="s">
        <v>17</v>
      </c>
      <c r="D17" s="17"/>
      <c r="E17" s="19">
        <v>4240604.45</v>
      </c>
      <c r="F17" s="28">
        <f t="shared" ref="F17:F80" si="0">+F16-E17</f>
        <v>2047789367.0499995</v>
      </c>
      <c r="G17" s="7"/>
    </row>
    <row r="18" spans="1:7" s="5" customFormat="1" ht="99.95" customHeight="1" x14ac:dyDescent="0.25">
      <c r="A18" s="29" t="s">
        <v>193</v>
      </c>
      <c r="B18" s="30" t="s">
        <v>216</v>
      </c>
      <c r="C18" s="31" t="s">
        <v>18</v>
      </c>
      <c r="D18" s="17"/>
      <c r="E18" s="19">
        <v>118000</v>
      </c>
      <c r="F18" s="28">
        <f t="shared" si="0"/>
        <v>2047671367.0499995</v>
      </c>
      <c r="G18" s="7"/>
    </row>
    <row r="19" spans="1:7" s="5" customFormat="1" ht="99.95" customHeight="1" x14ac:dyDescent="0.25">
      <c r="A19" s="29" t="s">
        <v>193</v>
      </c>
      <c r="B19" s="30" t="s">
        <v>217</v>
      </c>
      <c r="C19" s="31" t="s">
        <v>19</v>
      </c>
      <c r="D19" s="17"/>
      <c r="E19" s="19">
        <v>82600</v>
      </c>
      <c r="F19" s="28">
        <f t="shared" si="0"/>
        <v>2047588767.0499995</v>
      </c>
      <c r="G19" s="7"/>
    </row>
    <row r="20" spans="1:7" s="5" customFormat="1" ht="99.95" customHeight="1" x14ac:dyDescent="0.25">
      <c r="A20" s="29" t="s">
        <v>194</v>
      </c>
      <c r="B20" s="30" t="s">
        <v>218</v>
      </c>
      <c r="C20" s="31" t="s">
        <v>20</v>
      </c>
      <c r="D20" s="17"/>
      <c r="E20" s="19">
        <v>118000</v>
      </c>
      <c r="F20" s="28">
        <f t="shared" si="0"/>
        <v>2047470767.0499995</v>
      </c>
      <c r="G20" s="7"/>
    </row>
    <row r="21" spans="1:7" s="5" customFormat="1" ht="99.95" customHeight="1" x14ac:dyDescent="0.25">
      <c r="A21" s="29" t="s">
        <v>195</v>
      </c>
      <c r="B21" s="30" t="s">
        <v>219</v>
      </c>
      <c r="C21" s="31" t="s">
        <v>21</v>
      </c>
      <c r="D21" s="17"/>
      <c r="E21" s="19">
        <v>6200000</v>
      </c>
      <c r="F21" s="28">
        <f t="shared" si="0"/>
        <v>2041270767.0499995</v>
      </c>
      <c r="G21" s="7"/>
    </row>
    <row r="22" spans="1:7" s="5" customFormat="1" ht="99.95" customHeight="1" x14ac:dyDescent="0.25">
      <c r="A22" s="29" t="s">
        <v>195</v>
      </c>
      <c r="B22" s="30" t="s">
        <v>220</v>
      </c>
      <c r="C22" s="31" t="s">
        <v>22</v>
      </c>
      <c r="D22" s="17"/>
      <c r="E22" s="19">
        <v>6200000</v>
      </c>
      <c r="F22" s="28">
        <f t="shared" si="0"/>
        <v>2035070767.0499995</v>
      </c>
      <c r="G22" s="7"/>
    </row>
    <row r="23" spans="1:7" s="5" customFormat="1" ht="99.95" customHeight="1" x14ac:dyDescent="0.25">
      <c r="A23" s="29" t="s">
        <v>195</v>
      </c>
      <c r="B23" s="30" t="s">
        <v>221</v>
      </c>
      <c r="C23" s="31" t="s">
        <v>23</v>
      </c>
      <c r="D23" s="17"/>
      <c r="E23" s="19">
        <v>6200000</v>
      </c>
      <c r="F23" s="28">
        <f t="shared" si="0"/>
        <v>2028870767.0499995</v>
      </c>
      <c r="G23" s="7"/>
    </row>
    <row r="24" spans="1:7" s="5" customFormat="1" ht="99.95" customHeight="1" x14ac:dyDescent="0.25">
      <c r="A24" s="29" t="s">
        <v>195</v>
      </c>
      <c r="B24" s="30" t="s">
        <v>222</v>
      </c>
      <c r="C24" s="31" t="s">
        <v>24</v>
      </c>
      <c r="D24" s="17"/>
      <c r="E24" s="19">
        <v>6200000</v>
      </c>
      <c r="F24" s="28">
        <f t="shared" si="0"/>
        <v>2022670767.0499995</v>
      </c>
      <c r="G24" s="7"/>
    </row>
    <row r="25" spans="1:7" s="5" customFormat="1" ht="99.95" customHeight="1" x14ac:dyDescent="0.25">
      <c r="A25" s="29" t="s">
        <v>195</v>
      </c>
      <c r="B25" s="30" t="s">
        <v>223</v>
      </c>
      <c r="C25" s="31" t="s">
        <v>25</v>
      </c>
      <c r="D25" s="17"/>
      <c r="E25" s="19">
        <v>2321211.64</v>
      </c>
      <c r="F25" s="28">
        <f t="shared" si="0"/>
        <v>2020349555.4099994</v>
      </c>
      <c r="G25" s="7"/>
    </row>
    <row r="26" spans="1:7" s="5" customFormat="1" ht="99.95" customHeight="1" x14ac:dyDescent="0.25">
      <c r="A26" s="29" t="s">
        <v>196</v>
      </c>
      <c r="B26" s="30" t="s">
        <v>224</v>
      </c>
      <c r="C26" s="31" t="s">
        <v>26</v>
      </c>
      <c r="D26" s="17"/>
      <c r="E26" s="19">
        <v>6055694.6799999997</v>
      </c>
      <c r="F26" s="28">
        <f t="shared" si="0"/>
        <v>2014293860.7299993</v>
      </c>
      <c r="G26" s="7"/>
    </row>
    <row r="27" spans="1:7" s="5" customFormat="1" ht="99.95" customHeight="1" x14ac:dyDescent="0.25">
      <c r="A27" s="29" t="s">
        <v>196</v>
      </c>
      <c r="B27" s="30" t="s">
        <v>224</v>
      </c>
      <c r="C27" s="31" t="s">
        <v>26</v>
      </c>
      <c r="D27" s="17"/>
      <c r="E27" s="19">
        <v>1481407.87</v>
      </c>
      <c r="F27" s="28">
        <f t="shared" si="0"/>
        <v>2012812452.8599994</v>
      </c>
      <c r="G27" s="7"/>
    </row>
    <row r="28" spans="1:7" s="5" customFormat="1" ht="99.95" customHeight="1" x14ac:dyDescent="0.25">
      <c r="A28" s="29" t="s">
        <v>196</v>
      </c>
      <c r="B28" s="30" t="s">
        <v>224</v>
      </c>
      <c r="C28" s="31" t="s">
        <v>26</v>
      </c>
      <c r="D28" s="17"/>
      <c r="E28" s="19">
        <v>8153956.9400000004</v>
      </c>
      <c r="F28" s="28">
        <f t="shared" si="0"/>
        <v>2004658495.9199994</v>
      </c>
      <c r="G28" s="7"/>
    </row>
    <row r="29" spans="1:7" s="5" customFormat="1" ht="99.95" customHeight="1" x14ac:dyDescent="0.25">
      <c r="A29" s="29" t="s">
        <v>196</v>
      </c>
      <c r="B29" s="30" t="s">
        <v>225</v>
      </c>
      <c r="C29" s="31" t="s">
        <v>27</v>
      </c>
      <c r="D29" s="17"/>
      <c r="E29" s="19">
        <v>6200000</v>
      </c>
      <c r="F29" s="28">
        <f t="shared" si="0"/>
        <v>1998458495.9199994</v>
      </c>
      <c r="G29" s="7"/>
    </row>
    <row r="30" spans="1:7" s="5" customFormat="1" ht="99.95" customHeight="1" x14ac:dyDescent="0.25">
      <c r="A30" s="29" t="s">
        <v>196</v>
      </c>
      <c r="B30" s="30" t="s">
        <v>226</v>
      </c>
      <c r="C30" s="31" t="s">
        <v>28</v>
      </c>
      <c r="D30" s="17"/>
      <c r="E30" s="19">
        <v>6200000</v>
      </c>
      <c r="F30" s="28">
        <f t="shared" si="0"/>
        <v>1992258495.9199994</v>
      </c>
      <c r="G30" s="7"/>
    </row>
    <row r="31" spans="1:7" s="5" customFormat="1" ht="99.95" customHeight="1" x14ac:dyDescent="0.25">
      <c r="A31" s="29" t="s">
        <v>197</v>
      </c>
      <c r="B31" s="30" t="s">
        <v>227</v>
      </c>
      <c r="C31" s="31" t="s">
        <v>29</v>
      </c>
      <c r="D31" s="17"/>
      <c r="E31" s="19">
        <v>36300014.780000001</v>
      </c>
      <c r="F31" s="28">
        <f t="shared" si="0"/>
        <v>1955958481.1399994</v>
      </c>
      <c r="G31" s="7"/>
    </row>
    <row r="32" spans="1:7" s="5" customFormat="1" ht="99.95" customHeight="1" x14ac:dyDescent="0.25">
      <c r="A32" s="29" t="s">
        <v>197</v>
      </c>
      <c r="B32" s="30" t="s">
        <v>228</v>
      </c>
      <c r="C32" s="31" t="s">
        <v>30</v>
      </c>
      <c r="D32" s="17"/>
      <c r="E32" s="19">
        <v>2150270.0299999998</v>
      </c>
      <c r="F32" s="28">
        <f t="shared" si="0"/>
        <v>1953808211.1099994</v>
      </c>
      <c r="G32" s="7"/>
    </row>
    <row r="33" spans="1:7" s="5" customFormat="1" ht="99.95" customHeight="1" x14ac:dyDescent="0.25">
      <c r="A33" s="29" t="s">
        <v>197</v>
      </c>
      <c r="B33" s="30" t="s">
        <v>229</v>
      </c>
      <c r="C33" s="31" t="s">
        <v>31</v>
      </c>
      <c r="D33" s="17"/>
      <c r="E33" s="19">
        <v>3190425.01</v>
      </c>
      <c r="F33" s="28">
        <f t="shared" si="0"/>
        <v>1950617786.0999994</v>
      </c>
      <c r="G33" s="7"/>
    </row>
    <row r="34" spans="1:7" s="5" customFormat="1" ht="99.95" customHeight="1" x14ac:dyDescent="0.25">
      <c r="A34" s="29" t="s">
        <v>197</v>
      </c>
      <c r="B34" s="30" t="s">
        <v>229</v>
      </c>
      <c r="C34" s="31" t="s">
        <v>31</v>
      </c>
      <c r="D34" s="17"/>
      <c r="E34" s="19">
        <v>406844.03</v>
      </c>
      <c r="F34" s="28">
        <f t="shared" si="0"/>
        <v>1950210942.0699995</v>
      </c>
      <c r="G34" s="7"/>
    </row>
    <row r="35" spans="1:7" s="5" customFormat="1" ht="99.95" customHeight="1" x14ac:dyDescent="0.25">
      <c r="A35" s="29" t="s">
        <v>197</v>
      </c>
      <c r="B35" s="30" t="s">
        <v>230</v>
      </c>
      <c r="C35" s="31" t="s">
        <v>32</v>
      </c>
      <c r="D35" s="17"/>
      <c r="E35" s="19">
        <v>489908.56</v>
      </c>
      <c r="F35" s="28">
        <f t="shared" si="0"/>
        <v>1949721033.5099995</v>
      </c>
      <c r="G35" s="7"/>
    </row>
    <row r="36" spans="1:7" s="5" customFormat="1" ht="99.95" customHeight="1" x14ac:dyDescent="0.25">
      <c r="A36" s="29" t="s">
        <v>197</v>
      </c>
      <c r="B36" s="30" t="s">
        <v>230</v>
      </c>
      <c r="C36" s="31" t="s">
        <v>32</v>
      </c>
      <c r="D36" s="17"/>
      <c r="E36" s="19">
        <v>34090.720000000001</v>
      </c>
      <c r="F36" s="28">
        <f t="shared" si="0"/>
        <v>1949686942.7899995</v>
      </c>
      <c r="G36" s="7"/>
    </row>
    <row r="37" spans="1:7" s="5" customFormat="1" ht="99.95" customHeight="1" x14ac:dyDescent="0.25">
      <c r="A37" s="29" t="s">
        <v>197</v>
      </c>
      <c r="B37" s="30" t="s">
        <v>230</v>
      </c>
      <c r="C37" s="31" t="s">
        <v>32</v>
      </c>
      <c r="D37" s="17"/>
      <c r="E37" s="19">
        <v>5971028.5099999998</v>
      </c>
      <c r="F37" s="28">
        <f t="shared" si="0"/>
        <v>1943715914.2799995</v>
      </c>
      <c r="G37" s="7"/>
    </row>
    <row r="38" spans="1:7" s="5" customFormat="1" ht="99.95" customHeight="1" x14ac:dyDescent="0.25">
      <c r="A38" s="29" t="s">
        <v>197</v>
      </c>
      <c r="B38" s="30" t="s">
        <v>231</v>
      </c>
      <c r="C38" s="31" t="s">
        <v>33</v>
      </c>
      <c r="D38" s="17"/>
      <c r="E38" s="19">
        <v>1644330.85</v>
      </c>
      <c r="F38" s="28">
        <f t="shared" si="0"/>
        <v>1942071583.4299996</v>
      </c>
      <c r="G38" s="7"/>
    </row>
    <row r="39" spans="1:7" s="5" customFormat="1" ht="99.95" customHeight="1" x14ac:dyDescent="0.25">
      <c r="A39" s="29" t="s">
        <v>197</v>
      </c>
      <c r="B39" s="30" t="s">
        <v>232</v>
      </c>
      <c r="C39" s="31" t="s">
        <v>34</v>
      </c>
      <c r="D39" s="17"/>
      <c r="E39" s="19">
        <v>4738359.7300000004</v>
      </c>
      <c r="F39" s="28">
        <f t="shared" si="0"/>
        <v>1937333223.6999996</v>
      </c>
      <c r="G39" s="7"/>
    </row>
    <row r="40" spans="1:7" s="5" customFormat="1" ht="99.95" customHeight="1" x14ac:dyDescent="0.25">
      <c r="A40" s="29" t="s">
        <v>197</v>
      </c>
      <c r="B40" s="30" t="s">
        <v>233</v>
      </c>
      <c r="C40" s="31" t="s">
        <v>35</v>
      </c>
      <c r="D40" s="17"/>
      <c r="E40" s="19">
        <v>11218201.869999999</v>
      </c>
      <c r="F40" s="28">
        <f t="shared" si="0"/>
        <v>1926115021.8299997</v>
      </c>
      <c r="G40" s="7"/>
    </row>
    <row r="41" spans="1:7" s="5" customFormat="1" ht="99.95" customHeight="1" x14ac:dyDescent="0.25">
      <c r="A41" s="29" t="s">
        <v>197</v>
      </c>
      <c r="B41" s="30" t="s">
        <v>234</v>
      </c>
      <c r="C41" s="31" t="s">
        <v>36</v>
      </c>
      <c r="D41" s="17"/>
      <c r="E41" s="19">
        <v>6193832.7300000004</v>
      </c>
      <c r="F41" s="28">
        <f t="shared" si="0"/>
        <v>1919921189.0999997</v>
      </c>
      <c r="G41" s="7"/>
    </row>
    <row r="42" spans="1:7" s="5" customFormat="1" ht="99.95" customHeight="1" x14ac:dyDescent="0.25">
      <c r="A42" s="29" t="s">
        <v>197</v>
      </c>
      <c r="B42" s="30" t="s">
        <v>235</v>
      </c>
      <c r="C42" s="31" t="s">
        <v>37</v>
      </c>
      <c r="D42" s="17"/>
      <c r="E42" s="19">
        <v>6177896.0099999998</v>
      </c>
      <c r="F42" s="28">
        <f t="shared" si="0"/>
        <v>1913743293.0899997</v>
      </c>
      <c r="G42" s="7"/>
    </row>
    <row r="43" spans="1:7" s="5" customFormat="1" ht="99.95" customHeight="1" x14ac:dyDescent="0.25">
      <c r="A43" s="29" t="s">
        <v>197</v>
      </c>
      <c r="B43" s="30" t="s">
        <v>236</v>
      </c>
      <c r="C43" s="31" t="s">
        <v>38</v>
      </c>
      <c r="D43" s="17"/>
      <c r="E43" s="19">
        <v>6638674.3200000003</v>
      </c>
      <c r="F43" s="28">
        <f t="shared" si="0"/>
        <v>1907104618.7699997</v>
      </c>
      <c r="G43" s="7"/>
    </row>
    <row r="44" spans="1:7" s="5" customFormat="1" ht="99.95" customHeight="1" x14ac:dyDescent="0.25">
      <c r="A44" s="29" t="s">
        <v>197</v>
      </c>
      <c r="B44" s="30" t="s">
        <v>237</v>
      </c>
      <c r="C44" s="31" t="s">
        <v>39</v>
      </c>
      <c r="D44" s="17"/>
      <c r="E44" s="19">
        <v>4705924.5</v>
      </c>
      <c r="F44" s="28">
        <f t="shared" si="0"/>
        <v>1902398694.2699997</v>
      </c>
      <c r="G44" s="7"/>
    </row>
    <row r="45" spans="1:7" s="5" customFormat="1" ht="99.95" customHeight="1" x14ac:dyDescent="0.25">
      <c r="A45" s="29" t="s">
        <v>197</v>
      </c>
      <c r="B45" s="30" t="s">
        <v>238</v>
      </c>
      <c r="C45" s="31" t="s">
        <v>40</v>
      </c>
      <c r="D45" s="17"/>
      <c r="E45" s="19">
        <v>7668910.2400000002</v>
      </c>
      <c r="F45" s="28">
        <f t="shared" si="0"/>
        <v>1894729784.0299997</v>
      </c>
      <c r="G45" s="7"/>
    </row>
    <row r="46" spans="1:7" s="5" customFormat="1" ht="99.95" customHeight="1" x14ac:dyDescent="0.25">
      <c r="A46" s="29" t="s">
        <v>198</v>
      </c>
      <c r="B46" s="30" t="s">
        <v>239</v>
      </c>
      <c r="C46" s="31" t="s">
        <v>41</v>
      </c>
      <c r="D46" s="17"/>
      <c r="E46" s="19">
        <v>568990.5</v>
      </c>
      <c r="F46" s="28">
        <f t="shared" si="0"/>
        <v>1894160793.5299997</v>
      </c>
      <c r="G46" s="18"/>
    </row>
    <row r="47" spans="1:7" s="5" customFormat="1" ht="111" customHeight="1" x14ac:dyDescent="0.25">
      <c r="A47" s="29" t="s">
        <v>198</v>
      </c>
      <c r="B47" s="30" t="s">
        <v>240</v>
      </c>
      <c r="C47" s="31" t="s">
        <v>42</v>
      </c>
      <c r="D47" s="17"/>
      <c r="E47" s="19">
        <v>273217.8</v>
      </c>
      <c r="F47" s="28">
        <f t="shared" si="0"/>
        <v>1893887575.7299998</v>
      </c>
      <c r="G47" s="7"/>
    </row>
    <row r="48" spans="1:7" s="5" customFormat="1" ht="123" customHeight="1" x14ac:dyDescent="0.25">
      <c r="A48" s="29" t="s">
        <v>198</v>
      </c>
      <c r="B48" s="30" t="s">
        <v>241</v>
      </c>
      <c r="C48" s="31" t="s">
        <v>43</v>
      </c>
      <c r="D48" s="17"/>
      <c r="E48" s="19">
        <v>6200000</v>
      </c>
      <c r="F48" s="28">
        <f t="shared" si="0"/>
        <v>1887687575.7299998</v>
      </c>
    </row>
    <row r="49" spans="1:7" s="5" customFormat="1" ht="123" customHeight="1" x14ac:dyDescent="0.25">
      <c r="A49" s="29" t="s">
        <v>198</v>
      </c>
      <c r="B49" s="30" t="s">
        <v>242</v>
      </c>
      <c r="C49" s="31" t="s">
        <v>44</v>
      </c>
      <c r="D49" s="17"/>
      <c r="E49" s="19">
        <v>31581719.219999999</v>
      </c>
      <c r="F49" s="28">
        <f t="shared" si="0"/>
        <v>1856105856.5099998</v>
      </c>
    </row>
    <row r="50" spans="1:7" s="5" customFormat="1" ht="101.25" customHeight="1" x14ac:dyDescent="0.25">
      <c r="A50" s="29" t="s">
        <v>198</v>
      </c>
      <c r="B50" s="30" t="s">
        <v>243</v>
      </c>
      <c r="C50" s="31" t="s">
        <v>45</v>
      </c>
      <c r="D50" s="17"/>
      <c r="E50" s="19">
        <v>6200000</v>
      </c>
      <c r="F50" s="28">
        <f t="shared" si="0"/>
        <v>1849905856.5099998</v>
      </c>
    </row>
    <row r="51" spans="1:7" s="5" customFormat="1" ht="96" customHeight="1" x14ac:dyDescent="0.25">
      <c r="A51" s="29" t="s">
        <v>198</v>
      </c>
      <c r="B51" s="30" t="s">
        <v>244</v>
      </c>
      <c r="C51" s="31" t="s">
        <v>46</v>
      </c>
      <c r="D51" s="17"/>
      <c r="E51" s="19">
        <v>665400.6</v>
      </c>
      <c r="F51" s="28">
        <f t="shared" si="0"/>
        <v>1849240455.9099998</v>
      </c>
    </row>
    <row r="52" spans="1:7" s="5" customFormat="1" ht="123" customHeight="1" x14ac:dyDescent="0.25">
      <c r="A52" s="29" t="s">
        <v>198</v>
      </c>
      <c r="B52" s="30" t="s">
        <v>245</v>
      </c>
      <c r="C52" s="31" t="s">
        <v>47</v>
      </c>
      <c r="D52" s="17"/>
      <c r="E52" s="19">
        <v>8410012.3499999996</v>
      </c>
      <c r="F52" s="28">
        <f t="shared" si="0"/>
        <v>1840830443.5599999</v>
      </c>
    </row>
    <row r="53" spans="1:7" s="5" customFormat="1" ht="101.25" customHeight="1" x14ac:dyDescent="0.25">
      <c r="A53" s="29" t="s">
        <v>199</v>
      </c>
      <c r="B53" s="30" t="s">
        <v>246</v>
      </c>
      <c r="C53" s="31" t="s">
        <v>48</v>
      </c>
      <c r="D53" s="17"/>
      <c r="E53" s="19">
        <v>472000</v>
      </c>
      <c r="F53" s="28">
        <f t="shared" si="0"/>
        <v>1840358443.5599999</v>
      </c>
    </row>
    <row r="54" spans="1:7" s="5" customFormat="1" ht="99.95" customHeight="1" x14ac:dyDescent="0.25">
      <c r="A54" s="32" t="s">
        <v>199</v>
      </c>
      <c r="B54" s="30" t="s">
        <v>247</v>
      </c>
      <c r="C54" s="31" t="s">
        <v>49</v>
      </c>
      <c r="D54" s="17"/>
      <c r="E54" s="19">
        <v>118000</v>
      </c>
      <c r="F54" s="28">
        <f t="shared" si="0"/>
        <v>1840240443.5599999</v>
      </c>
      <c r="G54" s="7"/>
    </row>
    <row r="55" spans="1:7" s="5" customFormat="1" ht="84.75" customHeight="1" x14ac:dyDescent="0.25">
      <c r="A55" s="29" t="s">
        <v>199</v>
      </c>
      <c r="B55" s="30" t="s">
        <v>248</v>
      </c>
      <c r="C55" s="31" t="s">
        <v>50</v>
      </c>
      <c r="D55" s="17"/>
      <c r="E55" s="19">
        <v>2665141.37</v>
      </c>
      <c r="F55" s="28">
        <f t="shared" si="0"/>
        <v>1837575302.1900001</v>
      </c>
    </row>
    <row r="56" spans="1:7" s="5" customFormat="1" ht="97.5" customHeight="1" x14ac:dyDescent="0.25">
      <c r="A56" s="29" t="s">
        <v>199</v>
      </c>
      <c r="B56" s="30" t="s">
        <v>249</v>
      </c>
      <c r="C56" s="31" t="s">
        <v>51</v>
      </c>
      <c r="D56" s="17"/>
      <c r="E56" s="19">
        <v>12724924.210000001</v>
      </c>
      <c r="F56" s="28">
        <f t="shared" si="0"/>
        <v>1824850377.98</v>
      </c>
    </row>
    <row r="57" spans="1:7" s="5" customFormat="1" ht="65.25" customHeight="1" x14ac:dyDescent="0.25">
      <c r="A57" s="29" t="s">
        <v>199</v>
      </c>
      <c r="B57" s="30" t="s">
        <v>250</v>
      </c>
      <c r="C57" s="31" t="s">
        <v>52</v>
      </c>
      <c r="D57" s="17"/>
      <c r="E57" s="19">
        <v>22256107.710000001</v>
      </c>
      <c r="F57" s="28">
        <f t="shared" si="0"/>
        <v>1802594270.27</v>
      </c>
    </row>
    <row r="58" spans="1:7" s="5" customFormat="1" ht="54" customHeight="1" x14ac:dyDescent="0.25">
      <c r="A58" s="29" t="s">
        <v>199</v>
      </c>
      <c r="B58" s="30" t="s">
        <v>251</v>
      </c>
      <c r="C58" s="31" t="s">
        <v>53</v>
      </c>
      <c r="D58" s="17"/>
      <c r="E58" s="19">
        <v>6200000</v>
      </c>
      <c r="F58" s="28">
        <f t="shared" si="0"/>
        <v>1796394270.27</v>
      </c>
    </row>
    <row r="59" spans="1:7" s="5" customFormat="1" ht="59.25" customHeight="1" x14ac:dyDescent="0.25">
      <c r="A59" s="29" t="s">
        <v>199</v>
      </c>
      <c r="B59" s="30" t="s">
        <v>252</v>
      </c>
      <c r="C59" s="31" t="s">
        <v>54</v>
      </c>
      <c r="D59" s="17"/>
      <c r="E59" s="19">
        <v>8486766.6899999995</v>
      </c>
      <c r="F59" s="28">
        <f t="shared" si="0"/>
        <v>1787907503.5799999</v>
      </c>
    </row>
    <row r="60" spans="1:7" s="5" customFormat="1" ht="72.75" customHeight="1" x14ac:dyDescent="0.25">
      <c r="A60" s="29" t="s">
        <v>199</v>
      </c>
      <c r="B60" s="30" t="s">
        <v>253</v>
      </c>
      <c r="C60" s="31" t="s">
        <v>55</v>
      </c>
      <c r="D60" s="17"/>
      <c r="E60" s="19">
        <v>6011859.9100000001</v>
      </c>
      <c r="F60" s="28">
        <f t="shared" si="0"/>
        <v>1781895643.6699998</v>
      </c>
    </row>
    <row r="61" spans="1:7" s="5" customFormat="1" ht="60" customHeight="1" x14ac:dyDescent="0.25">
      <c r="A61" s="29" t="s">
        <v>199</v>
      </c>
      <c r="B61" s="30" t="s">
        <v>254</v>
      </c>
      <c r="C61" s="31" t="s">
        <v>56</v>
      </c>
      <c r="D61" s="17"/>
      <c r="E61" s="19">
        <v>7541494.4100000001</v>
      </c>
      <c r="F61" s="28">
        <f t="shared" si="0"/>
        <v>1774354149.2599998</v>
      </c>
    </row>
    <row r="62" spans="1:7" s="5" customFormat="1" ht="89.25" customHeight="1" x14ac:dyDescent="0.25">
      <c r="A62" s="29" t="s">
        <v>199</v>
      </c>
      <c r="B62" s="30" t="s">
        <v>255</v>
      </c>
      <c r="C62" s="31" t="s">
        <v>57</v>
      </c>
      <c r="D62" s="17"/>
      <c r="E62" s="19">
        <v>6375544.4500000002</v>
      </c>
      <c r="F62" s="28">
        <f t="shared" si="0"/>
        <v>1767978604.8099997</v>
      </c>
    </row>
    <row r="63" spans="1:7" s="5" customFormat="1" ht="92.25" customHeight="1" x14ac:dyDescent="0.25">
      <c r="A63" s="29" t="s">
        <v>199</v>
      </c>
      <c r="B63" s="30" t="s">
        <v>256</v>
      </c>
      <c r="C63" s="31" t="s">
        <v>58</v>
      </c>
      <c r="D63" s="17"/>
      <c r="E63" s="19">
        <v>6479993.5999999996</v>
      </c>
      <c r="F63" s="28">
        <f t="shared" si="0"/>
        <v>1761498611.2099998</v>
      </c>
    </row>
    <row r="64" spans="1:7" s="5" customFormat="1" ht="86.25" customHeight="1" x14ac:dyDescent="0.25">
      <c r="A64" s="29" t="s">
        <v>199</v>
      </c>
      <c r="B64" s="30" t="s">
        <v>257</v>
      </c>
      <c r="C64" s="31" t="s">
        <v>59</v>
      </c>
      <c r="D64" s="17"/>
      <c r="E64" s="19">
        <v>31581719.219999999</v>
      </c>
      <c r="F64" s="28">
        <f t="shared" si="0"/>
        <v>1729916891.9899998</v>
      </c>
    </row>
    <row r="65" spans="1:6" s="5" customFormat="1" ht="123" customHeight="1" x14ac:dyDescent="0.25">
      <c r="A65" s="29" t="s">
        <v>199</v>
      </c>
      <c r="B65" s="30" t="s">
        <v>258</v>
      </c>
      <c r="C65" s="31" t="s">
        <v>60</v>
      </c>
      <c r="D65" s="17"/>
      <c r="E65" s="19">
        <v>54003.07</v>
      </c>
      <c r="F65" s="28">
        <f t="shared" si="0"/>
        <v>1729862888.9199998</v>
      </c>
    </row>
    <row r="66" spans="1:6" s="5" customFormat="1" ht="123" customHeight="1" x14ac:dyDescent="0.25">
      <c r="A66" s="29" t="s">
        <v>199</v>
      </c>
      <c r="B66" s="30" t="s">
        <v>259</v>
      </c>
      <c r="C66" s="31" t="s">
        <v>61</v>
      </c>
      <c r="D66" s="17"/>
      <c r="E66" s="19">
        <v>70804.679999999993</v>
      </c>
      <c r="F66" s="28">
        <f t="shared" si="0"/>
        <v>1729792084.2399998</v>
      </c>
    </row>
    <row r="67" spans="1:6" s="5" customFormat="1" ht="123" customHeight="1" x14ac:dyDescent="0.25">
      <c r="A67" s="29" t="s">
        <v>199</v>
      </c>
      <c r="B67" s="30" t="s">
        <v>260</v>
      </c>
      <c r="C67" s="31" t="s">
        <v>62</v>
      </c>
      <c r="D67" s="17"/>
      <c r="E67" s="19">
        <v>148957.91</v>
      </c>
      <c r="F67" s="28">
        <f t="shared" si="0"/>
        <v>1729643126.3299997</v>
      </c>
    </row>
    <row r="68" spans="1:6" s="5" customFormat="1" ht="81.75" customHeight="1" x14ac:dyDescent="0.25">
      <c r="A68" s="29" t="s">
        <v>199</v>
      </c>
      <c r="B68" s="30" t="s">
        <v>261</v>
      </c>
      <c r="C68" s="31" t="s">
        <v>63</v>
      </c>
      <c r="D68" s="20"/>
      <c r="E68" s="19">
        <v>10539.92</v>
      </c>
      <c r="F68" s="28">
        <f t="shared" si="0"/>
        <v>1729632586.4099996</v>
      </c>
    </row>
    <row r="69" spans="1:6" s="5" customFormat="1" ht="79.5" customHeight="1" x14ac:dyDescent="0.25">
      <c r="A69" s="29" t="s">
        <v>199</v>
      </c>
      <c r="B69" s="30" t="s">
        <v>262</v>
      </c>
      <c r="C69" s="31" t="s">
        <v>64</v>
      </c>
      <c r="D69" s="17"/>
      <c r="E69" s="19">
        <v>141744.89000000001</v>
      </c>
      <c r="F69" s="28">
        <f t="shared" si="0"/>
        <v>1729490841.5199995</v>
      </c>
    </row>
    <row r="70" spans="1:6" s="5" customFormat="1" ht="77.25" customHeight="1" x14ac:dyDescent="0.25">
      <c r="A70" s="29" t="s">
        <v>199</v>
      </c>
      <c r="B70" s="30" t="s">
        <v>263</v>
      </c>
      <c r="C70" s="31" t="s">
        <v>65</v>
      </c>
      <c r="D70" s="17"/>
      <c r="E70" s="19">
        <v>72359.100000000006</v>
      </c>
      <c r="F70" s="28">
        <f t="shared" si="0"/>
        <v>1729418482.4199996</v>
      </c>
    </row>
    <row r="71" spans="1:6" s="5" customFormat="1" ht="79.5" customHeight="1" x14ac:dyDescent="0.25">
      <c r="A71" s="29" t="s">
        <v>199</v>
      </c>
      <c r="B71" s="30" t="s">
        <v>264</v>
      </c>
      <c r="C71" s="31" t="s">
        <v>66</v>
      </c>
      <c r="D71" s="17"/>
      <c r="E71" s="19">
        <v>9229.35</v>
      </c>
      <c r="F71" s="28">
        <f t="shared" si="0"/>
        <v>1729409253.0699997</v>
      </c>
    </row>
    <row r="72" spans="1:6" s="5" customFormat="1" ht="123" customHeight="1" x14ac:dyDescent="0.25">
      <c r="A72" s="29" t="s">
        <v>199</v>
      </c>
      <c r="B72" s="30" t="s">
        <v>265</v>
      </c>
      <c r="C72" s="31" t="s">
        <v>67</v>
      </c>
      <c r="D72" s="17"/>
      <c r="E72" s="19">
        <v>177933.47</v>
      </c>
      <c r="F72" s="28">
        <f t="shared" si="0"/>
        <v>1729231319.5999997</v>
      </c>
    </row>
    <row r="73" spans="1:6" s="5" customFormat="1" ht="123" customHeight="1" x14ac:dyDescent="0.25">
      <c r="A73" s="29" t="s">
        <v>199</v>
      </c>
      <c r="B73" s="30" t="s">
        <v>266</v>
      </c>
      <c r="C73" s="31" t="s">
        <v>68</v>
      </c>
      <c r="D73" s="17"/>
      <c r="E73" s="19">
        <v>29923.86</v>
      </c>
      <c r="F73" s="28">
        <f t="shared" si="0"/>
        <v>1729201395.7399998</v>
      </c>
    </row>
    <row r="74" spans="1:6" s="5" customFormat="1" ht="123" customHeight="1" x14ac:dyDescent="0.25">
      <c r="A74" s="29" t="s">
        <v>199</v>
      </c>
      <c r="B74" s="30" t="s">
        <v>267</v>
      </c>
      <c r="C74" s="31" t="s">
        <v>69</v>
      </c>
      <c r="D74" s="17"/>
      <c r="E74" s="19">
        <v>54528.84</v>
      </c>
      <c r="F74" s="28">
        <f t="shared" si="0"/>
        <v>1729146866.8999999</v>
      </c>
    </row>
    <row r="75" spans="1:6" s="5" customFormat="1" ht="123" customHeight="1" x14ac:dyDescent="0.25">
      <c r="A75" s="29" t="s">
        <v>199</v>
      </c>
      <c r="B75" s="30" t="s">
        <v>268</v>
      </c>
      <c r="C75" s="31" t="s">
        <v>70</v>
      </c>
      <c r="D75" s="17"/>
      <c r="E75" s="19">
        <v>70352.639999999999</v>
      </c>
      <c r="F75" s="28">
        <f t="shared" si="0"/>
        <v>1729076514.2599998</v>
      </c>
    </row>
    <row r="76" spans="1:6" s="5" customFormat="1" ht="123" customHeight="1" x14ac:dyDescent="0.25">
      <c r="A76" s="29" t="s">
        <v>199</v>
      </c>
      <c r="B76" s="30" t="s">
        <v>269</v>
      </c>
      <c r="C76" s="31" t="s">
        <v>71</v>
      </c>
      <c r="D76" s="17"/>
      <c r="E76" s="19">
        <v>4409975.8899999997</v>
      </c>
      <c r="F76" s="28">
        <f t="shared" si="0"/>
        <v>1724666538.3699996</v>
      </c>
    </row>
    <row r="77" spans="1:6" s="5" customFormat="1" ht="123" customHeight="1" x14ac:dyDescent="0.25">
      <c r="A77" s="29" t="s">
        <v>200</v>
      </c>
      <c r="B77" s="30" t="s">
        <v>270</v>
      </c>
      <c r="C77" s="31" t="s">
        <v>72</v>
      </c>
      <c r="D77" s="17"/>
      <c r="E77" s="19">
        <v>59000</v>
      </c>
      <c r="F77" s="28">
        <f t="shared" si="0"/>
        <v>1724607538.3699996</v>
      </c>
    </row>
    <row r="78" spans="1:6" s="5" customFormat="1" ht="123" customHeight="1" x14ac:dyDescent="0.25">
      <c r="A78" s="29" t="s">
        <v>200</v>
      </c>
      <c r="B78" s="30" t="s">
        <v>271</v>
      </c>
      <c r="C78" s="31" t="s">
        <v>73</v>
      </c>
      <c r="D78" s="17"/>
      <c r="E78" s="19">
        <v>41300</v>
      </c>
      <c r="F78" s="28">
        <f t="shared" si="0"/>
        <v>1724566238.3699996</v>
      </c>
    </row>
    <row r="79" spans="1:6" s="5" customFormat="1" ht="123" customHeight="1" x14ac:dyDescent="0.25">
      <c r="A79" s="29" t="s">
        <v>200</v>
      </c>
      <c r="B79" s="30" t="s">
        <v>272</v>
      </c>
      <c r="C79" s="31" t="s">
        <v>74</v>
      </c>
      <c r="D79" s="17"/>
      <c r="E79" s="19">
        <v>76700</v>
      </c>
      <c r="F79" s="28">
        <f t="shared" si="0"/>
        <v>1724489538.3699996</v>
      </c>
    </row>
    <row r="80" spans="1:6" s="5" customFormat="1" ht="123" customHeight="1" x14ac:dyDescent="0.25">
      <c r="A80" s="29" t="s">
        <v>200</v>
      </c>
      <c r="B80" s="30" t="s">
        <v>273</v>
      </c>
      <c r="C80" s="31" t="s">
        <v>75</v>
      </c>
      <c r="D80" s="17"/>
      <c r="E80" s="19">
        <v>6200000</v>
      </c>
      <c r="F80" s="28">
        <f t="shared" si="0"/>
        <v>1718289538.3699996</v>
      </c>
    </row>
    <row r="81" spans="1:6" s="5" customFormat="1" ht="123" customHeight="1" x14ac:dyDescent="0.25">
      <c r="A81" s="29" t="s">
        <v>200</v>
      </c>
      <c r="B81" s="30" t="s">
        <v>274</v>
      </c>
      <c r="C81" s="31" t="s">
        <v>76</v>
      </c>
      <c r="D81" s="17"/>
      <c r="E81" s="19">
        <v>236000</v>
      </c>
      <c r="F81" s="28">
        <f t="shared" ref="F81:F144" si="1">+F80-E81</f>
        <v>1718053538.3699996</v>
      </c>
    </row>
    <row r="82" spans="1:6" s="5" customFormat="1" ht="92.25" customHeight="1" x14ac:dyDescent="0.25">
      <c r="A82" s="29" t="s">
        <v>200</v>
      </c>
      <c r="B82" s="30" t="s">
        <v>275</v>
      </c>
      <c r="C82" s="31" t="s">
        <v>77</v>
      </c>
      <c r="D82" s="17"/>
      <c r="E82" s="19">
        <v>506177.48</v>
      </c>
      <c r="F82" s="28">
        <f t="shared" si="1"/>
        <v>1717547360.8899996</v>
      </c>
    </row>
    <row r="83" spans="1:6" s="5" customFormat="1" ht="133.5" customHeight="1" x14ac:dyDescent="0.25">
      <c r="A83" s="29" t="s">
        <v>200</v>
      </c>
      <c r="B83" s="30" t="s">
        <v>276</v>
      </c>
      <c r="C83" s="31" t="s">
        <v>78</v>
      </c>
      <c r="D83" s="17"/>
      <c r="E83" s="19">
        <v>6200000</v>
      </c>
      <c r="F83" s="28">
        <f t="shared" si="1"/>
        <v>1711347360.8899996</v>
      </c>
    </row>
    <row r="84" spans="1:6" s="5" customFormat="1" ht="131.25" customHeight="1" x14ac:dyDescent="0.25">
      <c r="A84" s="29" t="s">
        <v>200</v>
      </c>
      <c r="B84" s="30" t="s">
        <v>277</v>
      </c>
      <c r="C84" s="31" t="s">
        <v>79</v>
      </c>
      <c r="D84" s="17"/>
      <c r="E84" s="19">
        <v>6200000</v>
      </c>
      <c r="F84" s="28">
        <f t="shared" si="1"/>
        <v>1705147360.8899996</v>
      </c>
    </row>
    <row r="85" spans="1:6" s="5" customFormat="1" ht="123" customHeight="1" x14ac:dyDescent="0.25">
      <c r="A85" s="29" t="s">
        <v>200</v>
      </c>
      <c r="B85" s="30" t="s">
        <v>278</v>
      </c>
      <c r="C85" s="31" t="s">
        <v>80</v>
      </c>
      <c r="D85" s="17"/>
      <c r="E85" s="19">
        <v>236000</v>
      </c>
      <c r="F85" s="28">
        <f t="shared" si="1"/>
        <v>1704911360.8899996</v>
      </c>
    </row>
    <row r="86" spans="1:6" s="5" customFormat="1" ht="123" customHeight="1" x14ac:dyDescent="0.25">
      <c r="A86" s="29" t="s">
        <v>200</v>
      </c>
      <c r="B86" s="30" t="s">
        <v>279</v>
      </c>
      <c r="C86" s="31" t="s">
        <v>81</v>
      </c>
      <c r="D86" s="17"/>
      <c r="E86" s="19">
        <v>60565.53</v>
      </c>
      <c r="F86" s="28">
        <f t="shared" si="1"/>
        <v>1704850795.3599997</v>
      </c>
    </row>
    <row r="87" spans="1:6" s="5" customFormat="1" ht="123" customHeight="1" x14ac:dyDescent="0.25">
      <c r="A87" s="29" t="s">
        <v>200</v>
      </c>
      <c r="B87" s="30" t="s">
        <v>280</v>
      </c>
      <c r="C87" s="31" t="s">
        <v>82</v>
      </c>
      <c r="D87" s="17"/>
      <c r="E87" s="19">
        <v>37248.339999999997</v>
      </c>
      <c r="F87" s="28">
        <f t="shared" si="1"/>
        <v>1704813547.0199997</v>
      </c>
    </row>
    <row r="88" spans="1:6" s="5" customFormat="1" ht="123" customHeight="1" x14ac:dyDescent="0.25">
      <c r="A88" s="29" t="s">
        <v>200</v>
      </c>
      <c r="B88" s="30" t="s">
        <v>281</v>
      </c>
      <c r="C88" s="31" t="s">
        <v>83</v>
      </c>
      <c r="D88" s="17"/>
      <c r="E88" s="19">
        <v>2985709.09</v>
      </c>
      <c r="F88" s="28">
        <f t="shared" si="1"/>
        <v>1701827837.9299998</v>
      </c>
    </row>
    <row r="89" spans="1:6" s="5" customFormat="1" ht="92.25" customHeight="1" x14ac:dyDescent="0.25">
      <c r="A89" s="29" t="s">
        <v>200</v>
      </c>
      <c r="B89" s="30" t="s">
        <v>282</v>
      </c>
      <c r="C89" s="31" t="s">
        <v>84</v>
      </c>
      <c r="D89" s="17"/>
      <c r="E89" s="19">
        <v>3255292.4</v>
      </c>
      <c r="F89" s="28">
        <f t="shared" si="1"/>
        <v>1698572545.5299997</v>
      </c>
    </row>
    <row r="90" spans="1:6" s="5" customFormat="1" ht="123" customHeight="1" x14ac:dyDescent="0.25">
      <c r="A90" s="29" t="s">
        <v>200</v>
      </c>
      <c r="B90" s="30" t="s">
        <v>283</v>
      </c>
      <c r="C90" s="31" t="s">
        <v>85</v>
      </c>
      <c r="D90" s="17"/>
      <c r="E90" s="19">
        <v>6196863.71</v>
      </c>
      <c r="F90" s="28">
        <f t="shared" si="1"/>
        <v>1692375681.8199997</v>
      </c>
    </row>
    <row r="91" spans="1:6" s="5" customFormat="1" ht="77.25" customHeight="1" x14ac:dyDescent="0.25">
      <c r="A91" s="29" t="s">
        <v>201</v>
      </c>
      <c r="B91" s="30" t="s">
        <v>284</v>
      </c>
      <c r="C91" s="31" t="s">
        <v>86</v>
      </c>
      <c r="D91" s="17"/>
      <c r="E91" s="19">
        <v>70800</v>
      </c>
      <c r="F91" s="28">
        <f t="shared" si="1"/>
        <v>1692304881.8199997</v>
      </c>
    </row>
    <row r="92" spans="1:6" s="5" customFormat="1" ht="79.5" customHeight="1" x14ac:dyDescent="0.25">
      <c r="A92" s="29" t="s">
        <v>201</v>
      </c>
      <c r="B92" s="30" t="s">
        <v>285</v>
      </c>
      <c r="C92" s="31" t="s">
        <v>87</v>
      </c>
      <c r="D92" s="17"/>
      <c r="E92" s="19">
        <v>70800</v>
      </c>
      <c r="F92" s="28">
        <f t="shared" si="1"/>
        <v>1692234081.8199997</v>
      </c>
    </row>
    <row r="93" spans="1:6" s="5" customFormat="1" ht="119.25" customHeight="1" x14ac:dyDescent="0.25">
      <c r="A93" s="29" t="s">
        <v>201</v>
      </c>
      <c r="B93" s="30" t="s">
        <v>286</v>
      </c>
      <c r="C93" s="31" t="s">
        <v>88</v>
      </c>
      <c r="D93" s="17"/>
      <c r="E93" s="19">
        <v>38223915.600000001</v>
      </c>
      <c r="F93" s="28">
        <f t="shared" si="1"/>
        <v>1654010166.2199998</v>
      </c>
    </row>
    <row r="94" spans="1:6" s="5" customFormat="1" ht="75.75" customHeight="1" x14ac:dyDescent="0.25">
      <c r="A94" s="29" t="s">
        <v>201</v>
      </c>
      <c r="B94" s="30" t="s">
        <v>287</v>
      </c>
      <c r="C94" s="31" t="s">
        <v>89</v>
      </c>
      <c r="D94" s="17"/>
      <c r="E94" s="19">
        <v>1867581.28</v>
      </c>
      <c r="F94" s="28">
        <f t="shared" si="1"/>
        <v>1652142584.9399998</v>
      </c>
    </row>
    <row r="95" spans="1:6" s="5" customFormat="1" ht="82.5" customHeight="1" x14ac:dyDescent="0.25">
      <c r="A95" s="29" t="s">
        <v>201</v>
      </c>
      <c r="B95" s="30" t="s">
        <v>288</v>
      </c>
      <c r="C95" s="31" t="s">
        <v>90</v>
      </c>
      <c r="D95" s="17"/>
      <c r="E95" s="19">
        <v>3227099.74</v>
      </c>
      <c r="F95" s="28">
        <f t="shared" si="1"/>
        <v>1648915485.1999998</v>
      </c>
    </row>
    <row r="96" spans="1:6" s="5" customFormat="1" ht="82.5" customHeight="1" x14ac:dyDescent="0.25">
      <c r="A96" s="29" t="s">
        <v>202</v>
      </c>
      <c r="B96" s="30" t="s">
        <v>289</v>
      </c>
      <c r="C96" s="31" t="s">
        <v>91</v>
      </c>
      <c r="D96" s="17"/>
      <c r="E96" s="19">
        <v>118000</v>
      </c>
      <c r="F96" s="28">
        <f t="shared" si="1"/>
        <v>1648797485.1999998</v>
      </c>
    </row>
    <row r="97" spans="1:6" s="5" customFormat="1" ht="123" customHeight="1" x14ac:dyDescent="0.25">
      <c r="A97" s="29" t="s">
        <v>202</v>
      </c>
      <c r="B97" s="30" t="s">
        <v>290</v>
      </c>
      <c r="C97" s="31" t="s">
        <v>92</v>
      </c>
      <c r="D97" s="17"/>
      <c r="E97" s="19">
        <v>118000</v>
      </c>
      <c r="F97" s="28">
        <f t="shared" si="1"/>
        <v>1648679485.1999998</v>
      </c>
    </row>
    <row r="98" spans="1:6" s="5" customFormat="1" ht="123" customHeight="1" x14ac:dyDescent="0.25">
      <c r="A98" s="29" t="s">
        <v>202</v>
      </c>
      <c r="B98" s="30" t="s">
        <v>291</v>
      </c>
      <c r="C98" s="31" t="s">
        <v>93</v>
      </c>
      <c r="D98" s="17"/>
      <c r="E98" s="19">
        <v>59000</v>
      </c>
      <c r="F98" s="28">
        <f t="shared" si="1"/>
        <v>1648620485.1999998</v>
      </c>
    </row>
    <row r="99" spans="1:6" s="5" customFormat="1" ht="123" customHeight="1" x14ac:dyDescent="0.25">
      <c r="A99" s="29" t="s">
        <v>202</v>
      </c>
      <c r="B99" s="30" t="s">
        <v>292</v>
      </c>
      <c r="C99" s="31" t="s">
        <v>94</v>
      </c>
      <c r="D99" s="17"/>
      <c r="E99" s="19">
        <v>6200000</v>
      </c>
      <c r="F99" s="28">
        <f t="shared" si="1"/>
        <v>1642420485.1999998</v>
      </c>
    </row>
    <row r="100" spans="1:6" s="5" customFormat="1" ht="123" customHeight="1" x14ac:dyDescent="0.25">
      <c r="A100" s="29" t="s">
        <v>202</v>
      </c>
      <c r="B100" s="30" t="s">
        <v>293</v>
      </c>
      <c r="C100" s="31" t="s">
        <v>95</v>
      </c>
      <c r="D100" s="17"/>
      <c r="E100" s="19">
        <v>6968607.8899999997</v>
      </c>
      <c r="F100" s="28">
        <f t="shared" si="1"/>
        <v>1635451877.3099997</v>
      </c>
    </row>
    <row r="101" spans="1:6" s="5" customFormat="1" ht="123" customHeight="1" x14ac:dyDescent="0.25">
      <c r="A101" s="29" t="s">
        <v>202</v>
      </c>
      <c r="B101" s="30" t="s">
        <v>294</v>
      </c>
      <c r="C101" s="31" t="s">
        <v>96</v>
      </c>
      <c r="D101" s="17"/>
      <c r="E101" s="19">
        <v>6416327.1900000004</v>
      </c>
      <c r="F101" s="28">
        <f t="shared" si="1"/>
        <v>1629035550.1199996</v>
      </c>
    </row>
    <row r="102" spans="1:6" s="5" customFormat="1" ht="123" customHeight="1" x14ac:dyDescent="0.25">
      <c r="A102" s="29" t="s">
        <v>203</v>
      </c>
      <c r="B102" s="30" t="s">
        <v>295</v>
      </c>
      <c r="C102" s="31" t="s">
        <v>97</v>
      </c>
      <c r="D102" s="17"/>
      <c r="E102" s="19">
        <v>236000</v>
      </c>
      <c r="F102" s="28">
        <f t="shared" si="1"/>
        <v>1628799550.1199996</v>
      </c>
    </row>
    <row r="103" spans="1:6" s="5" customFormat="1" ht="123" customHeight="1" x14ac:dyDescent="0.25">
      <c r="A103" s="29" t="s">
        <v>203</v>
      </c>
      <c r="B103" s="30" t="s">
        <v>296</v>
      </c>
      <c r="C103" s="31" t="s">
        <v>98</v>
      </c>
      <c r="D103" s="17"/>
      <c r="E103" s="19">
        <v>2729805.63</v>
      </c>
      <c r="F103" s="28">
        <f t="shared" si="1"/>
        <v>1626069744.4899995</v>
      </c>
    </row>
    <row r="104" spans="1:6" s="5" customFormat="1" ht="123" customHeight="1" x14ac:dyDescent="0.25">
      <c r="A104" s="29" t="s">
        <v>203</v>
      </c>
      <c r="B104" s="30" t="s">
        <v>297</v>
      </c>
      <c r="C104" s="31" t="s">
        <v>99</v>
      </c>
      <c r="D104" s="17"/>
      <c r="E104" s="19">
        <v>5582581.4900000002</v>
      </c>
      <c r="F104" s="28">
        <f t="shared" si="1"/>
        <v>1620487162.9999995</v>
      </c>
    </row>
    <row r="105" spans="1:6" s="5" customFormat="1" ht="123" customHeight="1" x14ac:dyDescent="0.25">
      <c r="A105" s="29" t="s">
        <v>203</v>
      </c>
      <c r="B105" s="30" t="s">
        <v>298</v>
      </c>
      <c r="C105" s="31" t="s">
        <v>100</v>
      </c>
      <c r="D105" s="17"/>
      <c r="E105" s="19">
        <v>236000</v>
      </c>
      <c r="F105" s="28">
        <f t="shared" si="1"/>
        <v>1620251162.9999995</v>
      </c>
    </row>
    <row r="106" spans="1:6" s="5" customFormat="1" ht="123" customHeight="1" x14ac:dyDescent="0.25">
      <c r="A106" s="29" t="s">
        <v>203</v>
      </c>
      <c r="B106" s="30" t="s">
        <v>299</v>
      </c>
      <c r="C106" s="31" t="s">
        <v>101</v>
      </c>
      <c r="D106" s="17"/>
      <c r="E106" s="19">
        <v>236000</v>
      </c>
      <c r="F106" s="28">
        <f t="shared" si="1"/>
        <v>1620015162.9999995</v>
      </c>
    </row>
    <row r="107" spans="1:6" s="5" customFormat="1" ht="123" customHeight="1" x14ac:dyDescent="0.25">
      <c r="A107" s="29" t="s">
        <v>203</v>
      </c>
      <c r="B107" s="30" t="s">
        <v>300</v>
      </c>
      <c r="C107" s="31" t="s">
        <v>102</v>
      </c>
      <c r="D107" s="17"/>
      <c r="E107" s="19">
        <v>4240155.0599999996</v>
      </c>
      <c r="F107" s="28">
        <f t="shared" si="1"/>
        <v>1615775007.9399996</v>
      </c>
    </row>
    <row r="108" spans="1:6" s="5" customFormat="1" ht="123" customHeight="1" x14ac:dyDescent="0.25">
      <c r="A108" s="29" t="s">
        <v>203</v>
      </c>
      <c r="B108" s="30" t="s">
        <v>301</v>
      </c>
      <c r="C108" s="31" t="s">
        <v>103</v>
      </c>
      <c r="D108" s="17"/>
      <c r="E108" s="19">
        <v>440000</v>
      </c>
      <c r="F108" s="28">
        <f t="shared" si="1"/>
        <v>1615335007.9399996</v>
      </c>
    </row>
    <row r="109" spans="1:6" s="5" customFormat="1" ht="92.25" customHeight="1" x14ac:dyDescent="0.25">
      <c r="A109" s="29" t="s">
        <v>203</v>
      </c>
      <c r="B109" s="30" t="s">
        <v>302</v>
      </c>
      <c r="C109" s="31" t="s">
        <v>104</v>
      </c>
      <c r="D109" s="17"/>
      <c r="E109" s="19">
        <v>44203453.859999999</v>
      </c>
      <c r="F109" s="28">
        <f t="shared" si="1"/>
        <v>1571131554.0799997</v>
      </c>
    </row>
    <row r="110" spans="1:6" s="5" customFormat="1" ht="89.25" customHeight="1" x14ac:dyDescent="0.25">
      <c r="A110" s="29" t="s">
        <v>203</v>
      </c>
      <c r="B110" s="30" t="s">
        <v>302</v>
      </c>
      <c r="C110" s="31" t="s">
        <v>104</v>
      </c>
      <c r="D110" s="17"/>
      <c r="E110" s="19">
        <v>3132764.93</v>
      </c>
      <c r="F110" s="28">
        <f t="shared" si="1"/>
        <v>1567998789.1499996</v>
      </c>
    </row>
    <row r="111" spans="1:6" s="5" customFormat="1" ht="123" customHeight="1" x14ac:dyDescent="0.25">
      <c r="A111" s="29" t="s">
        <v>203</v>
      </c>
      <c r="B111" s="30" t="s">
        <v>302</v>
      </c>
      <c r="C111" s="31" t="s">
        <v>104</v>
      </c>
      <c r="D111" s="17"/>
      <c r="E111" s="19">
        <v>3138445.16</v>
      </c>
      <c r="F111" s="28">
        <f t="shared" si="1"/>
        <v>1564860343.9899995</v>
      </c>
    </row>
    <row r="112" spans="1:6" ht="99.95" customHeight="1" x14ac:dyDescent="0.25">
      <c r="A112" s="39" t="s">
        <v>203</v>
      </c>
      <c r="B112" s="40" t="s">
        <v>302</v>
      </c>
      <c r="C112" s="41" t="s">
        <v>104</v>
      </c>
      <c r="D112" s="42"/>
      <c r="E112" s="43">
        <v>512374.07</v>
      </c>
      <c r="F112" s="28">
        <f t="shared" si="1"/>
        <v>1564347969.9199996</v>
      </c>
    </row>
    <row r="113" spans="1:6" ht="99.95" customHeight="1" x14ac:dyDescent="0.25">
      <c r="A113" s="39" t="s">
        <v>203</v>
      </c>
      <c r="B113" s="40" t="s">
        <v>303</v>
      </c>
      <c r="C113" s="41" t="s">
        <v>105</v>
      </c>
      <c r="D113" s="42"/>
      <c r="E113" s="43">
        <v>20884304.32</v>
      </c>
      <c r="F113" s="28">
        <f t="shared" si="1"/>
        <v>1543463665.5999997</v>
      </c>
    </row>
    <row r="114" spans="1:6" ht="99.95" customHeight="1" x14ac:dyDescent="0.25">
      <c r="A114" s="39" t="s">
        <v>203</v>
      </c>
      <c r="B114" s="40" t="s">
        <v>303</v>
      </c>
      <c r="C114" s="41" t="s">
        <v>105</v>
      </c>
      <c r="D114" s="42"/>
      <c r="E114" s="43">
        <v>1480697.18</v>
      </c>
      <c r="F114" s="28">
        <f t="shared" si="1"/>
        <v>1541982968.4199996</v>
      </c>
    </row>
    <row r="115" spans="1:6" ht="99.95" customHeight="1" x14ac:dyDescent="0.25">
      <c r="A115" s="39" t="s">
        <v>203</v>
      </c>
      <c r="B115" s="40" t="s">
        <v>303</v>
      </c>
      <c r="C115" s="41" t="s">
        <v>105</v>
      </c>
      <c r="D115" s="42"/>
      <c r="E115" s="43">
        <v>1482785.6</v>
      </c>
      <c r="F115" s="28">
        <f t="shared" si="1"/>
        <v>1540500182.8199997</v>
      </c>
    </row>
    <row r="116" spans="1:6" ht="99.95" customHeight="1" x14ac:dyDescent="0.25">
      <c r="A116" s="39" t="s">
        <v>203</v>
      </c>
      <c r="B116" s="40" t="s">
        <v>303</v>
      </c>
      <c r="C116" s="41" t="s">
        <v>105</v>
      </c>
      <c r="D116" s="42"/>
      <c r="E116" s="43">
        <v>237546.15</v>
      </c>
      <c r="F116" s="28">
        <f t="shared" si="1"/>
        <v>1540262636.6699996</v>
      </c>
    </row>
    <row r="117" spans="1:6" ht="99.95" customHeight="1" x14ac:dyDescent="0.25">
      <c r="A117" s="39" t="s">
        <v>203</v>
      </c>
      <c r="B117" s="40" t="s">
        <v>304</v>
      </c>
      <c r="C117" s="41" t="s">
        <v>106</v>
      </c>
      <c r="D117" s="42"/>
      <c r="E117" s="43">
        <v>14241415.560000001</v>
      </c>
      <c r="F117" s="28">
        <f t="shared" si="1"/>
        <v>1526021221.1099997</v>
      </c>
    </row>
    <row r="118" spans="1:6" ht="99.95" customHeight="1" x14ac:dyDescent="0.25">
      <c r="A118" s="39" t="s">
        <v>203</v>
      </c>
      <c r="B118" s="40" t="s">
        <v>305</v>
      </c>
      <c r="C118" s="41" t="s">
        <v>107</v>
      </c>
      <c r="D118" s="42"/>
      <c r="E118" s="43">
        <v>2325891.0699999998</v>
      </c>
      <c r="F118" s="28">
        <f t="shared" si="1"/>
        <v>1523695330.0399997</v>
      </c>
    </row>
    <row r="119" spans="1:6" ht="99.95" customHeight="1" x14ac:dyDescent="0.25">
      <c r="A119" s="39" t="s">
        <v>203</v>
      </c>
      <c r="B119" s="40" t="s">
        <v>306</v>
      </c>
      <c r="C119" s="41" t="s">
        <v>108</v>
      </c>
      <c r="D119" s="42"/>
      <c r="E119" s="43">
        <v>11441459.07</v>
      </c>
      <c r="F119" s="28">
        <f t="shared" si="1"/>
        <v>1512253870.9699998</v>
      </c>
    </row>
    <row r="120" spans="1:6" ht="99.95" customHeight="1" x14ac:dyDescent="0.25">
      <c r="A120" s="39" t="s">
        <v>203</v>
      </c>
      <c r="B120" s="40" t="s">
        <v>307</v>
      </c>
      <c r="C120" s="41" t="s">
        <v>109</v>
      </c>
      <c r="D120" s="42"/>
      <c r="E120" s="43">
        <v>2165478.06</v>
      </c>
      <c r="F120" s="28">
        <f t="shared" si="1"/>
        <v>1510088392.9099998</v>
      </c>
    </row>
    <row r="121" spans="1:6" ht="99.95" customHeight="1" x14ac:dyDescent="0.25">
      <c r="A121" s="39" t="s">
        <v>204</v>
      </c>
      <c r="B121" s="40" t="s">
        <v>308</v>
      </c>
      <c r="C121" s="41" t="s">
        <v>110</v>
      </c>
      <c r="D121" s="42"/>
      <c r="E121" s="43">
        <v>1909496.89</v>
      </c>
      <c r="F121" s="28">
        <f t="shared" si="1"/>
        <v>1508178896.0199997</v>
      </c>
    </row>
    <row r="122" spans="1:6" ht="99.95" customHeight="1" x14ac:dyDescent="0.25">
      <c r="A122" s="39" t="s">
        <v>204</v>
      </c>
      <c r="B122" s="40" t="s">
        <v>309</v>
      </c>
      <c r="C122" s="41" t="s">
        <v>111</v>
      </c>
      <c r="D122" s="42"/>
      <c r="E122" s="43">
        <v>7067041.9800000004</v>
      </c>
      <c r="F122" s="28">
        <f t="shared" si="1"/>
        <v>1501111854.0399997</v>
      </c>
    </row>
    <row r="123" spans="1:6" ht="99.95" customHeight="1" x14ac:dyDescent="0.25">
      <c r="A123" s="39" t="s">
        <v>204</v>
      </c>
      <c r="B123" s="40" t="s">
        <v>310</v>
      </c>
      <c r="C123" s="41" t="s">
        <v>112</v>
      </c>
      <c r="D123" s="42"/>
      <c r="E123" s="43">
        <v>232156.4</v>
      </c>
      <c r="F123" s="28">
        <f t="shared" si="1"/>
        <v>1500879697.6399996</v>
      </c>
    </row>
    <row r="124" spans="1:6" ht="99.95" customHeight="1" x14ac:dyDescent="0.25">
      <c r="A124" s="39" t="s">
        <v>204</v>
      </c>
      <c r="B124" s="40" t="s">
        <v>311</v>
      </c>
      <c r="C124" s="41" t="s">
        <v>113</v>
      </c>
      <c r="D124" s="42"/>
      <c r="E124" s="43">
        <v>9378813.4700000007</v>
      </c>
      <c r="F124" s="28">
        <f t="shared" si="1"/>
        <v>1491500884.1699996</v>
      </c>
    </row>
    <row r="125" spans="1:6" ht="99.95" customHeight="1" x14ac:dyDescent="0.25">
      <c r="A125" s="39" t="s">
        <v>204</v>
      </c>
      <c r="B125" s="40" t="s">
        <v>312</v>
      </c>
      <c r="C125" s="41" t="s">
        <v>114</v>
      </c>
      <c r="D125" s="42"/>
      <c r="E125" s="43">
        <v>8722367.0199999996</v>
      </c>
      <c r="F125" s="28">
        <f t="shared" si="1"/>
        <v>1482778517.1499996</v>
      </c>
    </row>
    <row r="126" spans="1:6" ht="99.95" customHeight="1" x14ac:dyDescent="0.25">
      <c r="A126" s="39" t="s">
        <v>204</v>
      </c>
      <c r="B126" s="40" t="s">
        <v>313</v>
      </c>
      <c r="C126" s="41" t="s">
        <v>115</v>
      </c>
      <c r="D126" s="42"/>
      <c r="E126" s="43">
        <v>7090157.3200000003</v>
      </c>
      <c r="F126" s="28">
        <f t="shared" si="1"/>
        <v>1475688359.8299997</v>
      </c>
    </row>
    <row r="127" spans="1:6" ht="99.95" customHeight="1" x14ac:dyDescent="0.25">
      <c r="A127" s="39" t="s">
        <v>205</v>
      </c>
      <c r="B127" s="40" t="s">
        <v>314</v>
      </c>
      <c r="C127" s="41" t="s">
        <v>116</v>
      </c>
      <c r="D127" s="42"/>
      <c r="E127" s="43">
        <v>94400</v>
      </c>
      <c r="F127" s="28">
        <f t="shared" si="1"/>
        <v>1475593959.8299997</v>
      </c>
    </row>
    <row r="128" spans="1:6" ht="99.95" customHeight="1" x14ac:dyDescent="0.25">
      <c r="A128" s="39" t="s">
        <v>205</v>
      </c>
      <c r="B128" s="40" t="s">
        <v>315</v>
      </c>
      <c r="C128" s="44" t="s">
        <v>117</v>
      </c>
      <c r="D128" s="45"/>
      <c r="E128" s="43">
        <v>200000000</v>
      </c>
      <c r="F128" s="28">
        <f t="shared" si="1"/>
        <v>1275593959.8299997</v>
      </c>
    </row>
    <row r="129" spans="1:6" ht="99.95" customHeight="1" x14ac:dyDescent="0.25">
      <c r="A129" s="39" t="s">
        <v>205</v>
      </c>
      <c r="B129" s="40" t="s">
        <v>316</v>
      </c>
      <c r="C129" s="44" t="s">
        <v>118</v>
      </c>
      <c r="D129" s="45"/>
      <c r="E129" s="43">
        <v>8582213.7699999996</v>
      </c>
      <c r="F129" s="28">
        <f t="shared" si="1"/>
        <v>1267011746.0599997</v>
      </c>
    </row>
    <row r="130" spans="1:6" ht="99.95" customHeight="1" x14ac:dyDescent="0.25">
      <c r="A130" s="39" t="s">
        <v>205</v>
      </c>
      <c r="B130" s="40" t="s">
        <v>317</v>
      </c>
      <c r="C130" s="44" t="s">
        <v>119</v>
      </c>
      <c r="D130" s="45"/>
      <c r="E130" s="43">
        <v>8607339.8499999996</v>
      </c>
      <c r="F130" s="28">
        <f t="shared" si="1"/>
        <v>1258404406.2099998</v>
      </c>
    </row>
    <row r="131" spans="1:6" ht="99.95" customHeight="1" x14ac:dyDescent="0.25">
      <c r="A131" s="39" t="s">
        <v>205</v>
      </c>
      <c r="B131" s="40" t="s">
        <v>318</v>
      </c>
      <c r="C131" s="44" t="s">
        <v>120</v>
      </c>
      <c r="D131" s="45"/>
      <c r="E131" s="43">
        <v>5579061.5700000003</v>
      </c>
      <c r="F131" s="28">
        <f t="shared" si="1"/>
        <v>1252825344.6399999</v>
      </c>
    </row>
    <row r="132" spans="1:6" ht="99.95" customHeight="1" x14ac:dyDescent="0.25">
      <c r="A132" s="39" t="s">
        <v>205</v>
      </c>
      <c r="B132" s="40" t="s">
        <v>319</v>
      </c>
      <c r="C132" s="44" t="s">
        <v>121</v>
      </c>
      <c r="D132" s="42"/>
      <c r="E132" s="43">
        <v>3268589.46</v>
      </c>
      <c r="F132" s="28">
        <f t="shared" si="1"/>
        <v>1249556755.1799998</v>
      </c>
    </row>
    <row r="133" spans="1:6" ht="99.95" customHeight="1" x14ac:dyDescent="0.25">
      <c r="A133" s="39" t="s">
        <v>205</v>
      </c>
      <c r="B133" s="40" t="s">
        <v>320</v>
      </c>
      <c r="C133" s="44" t="s">
        <v>122</v>
      </c>
      <c r="D133" s="42"/>
      <c r="E133" s="43">
        <v>5269704.92</v>
      </c>
      <c r="F133" s="28">
        <f t="shared" si="1"/>
        <v>1244287050.2599998</v>
      </c>
    </row>
    <row r="134" spans="1:6" ht="99.95" customHeight="1" x14ac:dyDescent="0.25">
      <c r="A134" s="39" t="s">
        <v>206</v>
      </c>
      <c r="B134" s="40" t="s">
        <v>321</v>
      </c>
      <c r="C134" s="44" t="s">
        <v>123</v>
      </c>
      <c r="D134" s="42"/>
      <c r="E134" s="43">
        <v>18619437.280000001</v>
      </c>
      <c r="F134" s="28">
        <f t="shared" si="1"/>
        <v>1225667612.9799998</v>
      </c>
    </row>
    <row r="135" spans="1:6" ht="99.95" customHeight="1" x14ac:dyDescent="0.25">
      <c r="A135" s="39" t="s">
        <v>206</v>
      </c>
      <c r="B135" s="40" t="s">
        <v>322</v>
      </c>
      <c r="C135" s="44" t="s">
        <v>124</v>
      </c>
      <c r="D135" s="42"/>
      <c r="E135" s="43">
        <v>6305677.6200000001</v>
      </c>
      <c r="F135" s="28">
        <f t="shared" si="1"/>
        <v>1219361935.3599999</v>
      </c>
    </row>
    <row r="136" spans="1:6" ht="99.95" customHeight="1" x14ac:dyDescent="0.25">
      <c r="A136" s="39" t="s">
        <v>206</v>
      </c>
      <c r="B136" s="40" t="s">
        <v>323</v>
      </c>
      <c r="C136" s="44" t="s">
        <v>125</v>
      </c>
      <c r="D136" s="42"/>
      <c r="E136" s="43">
        <v>7533278.21</v>
      </c>
      <c r="F136" s="28">
        <f t="shared" si="1"/>
        <v>1211828657.1499999</v>
      </c>
    </row>
    <row r="137" spans="1:6" ht="99.95" customHeight="1" x14ac:dyDescent="0.25">
      <c r="A137" s="39" t="s">
        <v>206</v>
      </c>
      <c r="B137" s="40" t="s">
        <v>324</v>
      </c>
      <c r="C137" s="44" t="s">
        <v>126</v>
      </c>
      <c r="D137" s="42"/>
      <c r="E137" s="43">
        <v>212716.93</v>
      </c>
      <c r="F137" s="28">
        <f t="shared" si="1"/>
        <v>1211615940.2199998</v>
      </c>
    </row>
    <row r="138" spans="1:6" ht="99.95" customHeight="1" x14ac:dyDescent="0.25">
      <c r="A138" s="39" t="s">
        <v>206</v>
      </c>
      <c r="B138" s="40" t="s">
        <v>324</v>
      </c>
      <c r="C138" s="44" t="s">
        <v>126</v>
      </c>
      <c r="D138" s="42"/>
      <c r="E138" s="43">
        <v>189022.82</v>
      </c>
      <c r="F138" s="28">
        <f t="shared" si="1"/>
        <v>1211426917.3999999</v>
      </c>
    </row>
    <row r="139" spans="1:6" ht="99.95" customHeight="1" x14ac:dyDescent="0.25">
      <c r="A139" s="39" t="s">
        <v>206</v>
      </c>
      <c r="B139" s="40" t="s">
        <v>325</v>
      </c>
      <c r="C139" s="44" t="s">
        <v>127</v>
      </c>
      <c r="D139" s="42"/>
      <c r="E139" s="43">
        <v>476386.1</v>
      </c>
      <c r="F139" s="28">
        <f t="shared" si="1"/>
        <v>1210950531.3</v>
      </c>
    </row>
    <row r="140" spans="1:6" ht="99.95" customHeight="1" x14ac:dyDescent="0.25">
      <c r="A140" s="39" t="s">
        <v>206</v>
      </c>
      <c r="B140" s="40" t="s">
        <v>325</v>
      </c>
      <c r="C140" s="44" t="s">
        <v>127</v>
      </c>
      <c r="D140" s="42"/>
      <c r="E140" s="43">
        <v>2155916.15</v>
      </c>
      <c r="F140" s="28">
        <f t="shared" si="1"/>
        <v>1208794615.1499999</v>
      </c>
    </row>
    <row r="141" spans="1:6" ht="99.95" customHeight="1" x14ac:dyDescent="0.25">
      <c r="A141" s="39" t="s">
        <v>206</v>
      </c>
      <c r="B141" s="40" t="s">
        <v>325</v>
      </c>
      <c r="C141" s="44" t="s">
        <v>127</v>
      </c>
      <c r="D141" s="42"/>
      <c r="E141" s="43">
        <v>1879912.31</v>
      </c>
      <c r="F141" s="28">
        <f t="shared" si="1"/>
        <v>1206914702.8399999</v>
      </c>
    </row>
    <row r="142" spans="1:6" ht="99.95" customHeight="1" x14ac:dyDescent="0.25">
      <c r="A142" s="39" t="s">
        <v>206</v>
      </c>
      <c r="B142" s="40" t="s">
        <v>326</v>
      </c>
      <c r="C142" s="44" t="s">
        <v>128</v>
      </c>
      <c r="D142" s="42"/>
      <c r="E142" s="43">
        <v>3578398.94</v>
      </c>
      <c r="F142" s="28">
        <f t="shared" si="1"/>
        <v>1203336303.8999999</v>
      </c>
    </row>
    <row r="143" spans="1:6" ht="99.95" customHeight="1" x14ac:dyDescent="0.25">
      <c r="A143" s="39" t="s">
        <v>206</v>
      </c>
      <c r="B143" s="40" t="s">
        <v>327</v>
      </c>
      <c r="C143" s="44" t="s">
        <v>129</v>
      </c>
      <c r="D143" s="42"/>
      <c r="E143" s="43">
        <v>36028605.659999996</v>
      </c>
      <c r="F143" s="28">
        <f t="shared" si="1"/>
        <v>1167307698.2399998</v>
      </c>
    </row>
    <row r="144" spans="1:6" ht="99.95" customHeight="1" x14ac:dyDescent="0.25">
      <c r="A144" s="39" t="s">
        <v>206</v>
      </c>
      <c r="B144" s="40" t="s">
        <v>328</v>
      </c>
      <c r="C144" s="44" t="s">
        <v>130</v>
      </c>
      <c r="D144" s="42"/>
      <c r="E144" s="43">
        <v>23233523.120000001</v>
      </c>
      <c r="F144" s="28">
        <f t="shared" si="1"/>
        <v>1144074175.1199999</v>
      </c>
    </row>
    <row r="145" spans="1:6" ht="99.95" customHeight="1" x14ac:dyDescent="0.25">
      <c r="A145" s="39" t="s">
        <v>206</v>
      </c>
      <c r="B145" s="40" t="s">
        <v>329</v>
      </c>
      <c r="C145" s="44" t="s">
        <v>131</v>
      </c>
      <c r="D145" s="42"/>
      <c r="E145" s="43">
        <v>11964562.92</v>
      </c>
      <c r="F145" s="28">
        <f t="shared" ref="F145:F208" si="2">+F144-E145</f>
        <v>1132109612.1999998</v>
      </c>
    </row>
    <row r="146" spans="1:6" ht="99.95" customHeight="1" x14ac:dyDescent="0.25">
      <c r="A146" s="39" t="s">
        <v>206</v>
      </c>
      <c r="B146" s="40" t="s">
        <v>330</v>
      </c>
      <c r="C146" s="44" t="s">
        <v>132</v>
      </c>
      <c r="D146" s="42"/>
      <c r="E146" s="43">
        <v>3804253.34</v>
      </c>
      <c r="F146" s="28">
        <f t="shared" si="2"/>
        <v>1128305358.8599999</v>
      </c>
    </row>
    <row r="147" spans="1:6" ht="99.95" customHeight="1" x14ac:dyDescent="0.25">
      <c r="A147" s="39" t="s">
        <v>206</v>
      </c>
      <c r="B147" s="40" t="s">
        <v>331</v>
      </c>
      <c r="C147" s="44" t="s">
        <v>133</v>
      </c>
      <c r="D147" s="42"/>
      <c r="E147" s="43">
        <v>14500000</v>
      </c>
      <c r="F147" s="28">
        <f t="shared" si="2"/>
        <v>1113805358.8599999</v>
      </c>
    </row>
    <row r="148" spans="1:6" ht="99.95" customHeight="1" x14ac:dyDescent="0.25">
      <c r="A148" s="39" t="s">
        <v>206</v>
      </c>
      <c r="B148" s="40" t="s">
        <v>332</v>
      </c>
      <c r="C148" s="44" t="s">
        <v>134</v>
      </c>
      <c r="D148" s="42"/>
      <c r="E148" s="43">
        <v>7789524.1200000001</v>
      </c>
      <c r="F148" s="28">
        <f t="shared" si="2"/>
        <v>1106015834.74</v>
      </c>
    </row>
    <row r="149" spans="1:6" ht="99.95" customHeight="1" x14ac:dyDescent="0.25">
      <c r="A149" s="39" t="s">
        <v>206</v>
      </c>
      <c r="B149" s="40" t="s">
        <v>333</v>
      </c>
      <c r="C149" s="44" t="s">
        <v>135</v>
      </c>
      <c r="D149" s="42"/>
      <c r="E149" s="43">
        <v>9498513.7699999996</v>
      </c>
      <c r="F149" s="28">
        <f t="shared" si="2"/>
        <v>1096517320.97</v>
      </c>
    </row>
    <row r="150" spans="1:6" ht="99.95" customHeight="1" x14ac:dyDescent="0.25">
      <c r="A150" s="39" t="s">
        <v>207</v>
      </c>
      <c r="B150" s="40" t="s">
        <v>334</v>
      </c>
      <c r="C150" s="44" t="s">
        <v>136</v>
      </c>
      <c r="D150" s="42"/>
      <c r="E150" s="43">
        <v>1511129.71</v>
      </c>
      <c r="F150" s="28">
        <f t="shared" si="2"/>
        <v>1095006191.26</v>
      </c>
    </row>
    <row r="151" spans="1:6" ht="99.95" customHeight="1" x14ac:dyDescent="0.25">
      <c r="A151" s="39" t="s">
        <v>207</v>
      </c>
      <c r="B151" s="40" t="s">
        <v>335</v>
      </c>
      <c r="C151" s="44" t="s">
        <v>137</v>
      </c>
      <c r="D151" s="42"/>
      <c r="E151" s="43">
        <v>45286335.859999999</v>
      </c>
      <c r="F151" s="28">
        <f t="shared" si="2"/>
        <v>1049719855.4</v>
      </c>
    </row>
    <row r="152" spans="1:6" ht="99.95" customHeight="1" x14ac:dyDescent="0.25">
      <c r="A152" s="39" t="s">
        <v>207</v>
      </c>
      <c r="B152" s="40" t="s">
        <v>336</v>
      </c>
      <c r="C152" s="44" t="s">
        <v>138</v>
      </c>
      <c r="D152" s="42"/>
      <c r="E152" s="43">
        <v>44380913.119999997</v>
      </c>
      <c r="F152" s="28">
        <f t="shared" si="2"/>
        <v>1005338942.28</v>
      </c>
    </row>
    <row r="153" spans="1:6" ht="99.95" customHeight="1" x14ac:dyDescent="0.25">
      <c r="A153" s="39" t="s">
        <v>207</v>
      </c>
      <c r="B153" s="40" t="s">
        <v>337</v>
      </c>
      <c r="C153" s="44" t="s">
        <v>139</v>
      </c>
      <c r="D153" s="42"/>
      <c r="E153" s="43">
        <v>7567835.3099999996</v>
      </c>
      <c r="F153" s="28">
        <f t="shared" si="2"/>
        <v>997771106.97000003</v>
      </c>
    </row>
    <row r="154" spans="1:6" ht="99.95" customHeight="1" x14ac:dyDescent="0.25">
      <c r="A154" s="39" t="s">
        <v>207</v>
      </c>
      <c r="B154" s="40" t="s">
        <v>338</v>
      </c>
      <c r="C154" s="44" t="s">
        <v>140</v>
      </c>
      <c r="D154" s="42"/>
      <c r="E154" s="43">
        <v>6287766.2999999998</v>
      </c>
      <c r="F154" s="28">
        <f t="shared" si="2"/>
        <v>991483340.67000008</v>
      </c>
    </row>
    <row r="155" spans="1:6" ht="99.95" customHeight="1" x14ac:dyDescent="0.25">
      <c r="A155" s="39" t="s">
        <v>208</v>
      </c>
      <c r="B155" s="40" t="s">
        <v>339</v>
      </c>
      <c r="C155" s="44" t="s">
        <v>141</v>
      </c>
      <c r="D155" s="42"/>
      <c r="E155" s="43">
        <v>7739194.4299999997</v>
      </c>
      <c r="F155" s="28">
        <f t="shared" si="2"/>
        <v>983744146.24000013</v>
      </c>
    </row>
    <row r="156" spans="1:6" ht="99.95" customHeight="1" x14ac:dyDescent="0.25">
      <c r="A156" s="39" t="s">
        <v>208</v>
      </c>
      <c r="B156" s="40" t="s">
        <v>340</v>
      </c>
      <c r="C156" s="44" t="s">
        <v>9</v>
      </c>
      <c r="D156" s="42"/>
      <c r="E156" s="43">
        <v>94400</v>
      </c>
      <c r="F156" s="28">
        <f t="shared" si="2"/>
        <v>983649746.24000013</v>
      </c>
    </row>
    <row r="157" spans="1:6" ht="99.95" customHeight="1" x14ac:dyDescent="0.25">
      <c r="A157" s="39" t="s">
        <v>208</v>
      </c>
      <c r="B157" s="40" t="s">
        <v>341</v>
      </c>
      <c r="C157" s="44" t="s">
        <v>11</v>
      </c>
      <c r="D157" s="42"/>
      <c r="E157" s="43">
        <v>59000</v>
      </c>
      <c r="F157" s="28">
        <f t="shared" si="2"/>
        <v>983590746.24000013</v>
      </c>
    </row>
    <row r="158" spans="1:6" ht="99.95" customHeight="1" x14ac:dyDescent="0.25">
      <c r="A158" s="39" t="s">
        <v>208</v>
      </c>
      <c r="B158" s="40" t="s">
        <v>342</v>
      </c>
      <c r="C158" s="44" t="s">
        <v>142</v>
      </c>
      <c r="D158" s="42"/>
      <c r="E158" s="43">
        <v>59000</v>
      </c>
      <c r="F158" s="28">
        <f t="shared" si="2"/>
        <v>983531746.24000013</v>
      </c>
    </row>
    <row r="159" spans="1:6" ht="99.95" customHeight="1" x14ac:dyDescent="0.25">
      <c r="A159" s="39" t="s">
        <v>208</v>
      </c>
      <c r="B159" s="40" t="s">
        <v>343</v>
      </c>
      <c r="C159" s="44" t="s">
        <v>143</v>
      </c>
      <c r="D159" s="42"/>
      <c r="E159" s="43">
        <v>7066887.9500000002</v>
      </c>
      <c r="F159" s="28">
        <f t="shared" si="2"/>
        <v>976464858.29000008</v>
      </c>
    </row>
    <row r="160" spans="1:6" ht="99.95" customHeight="1" x14ac:dyDescent="0.25">
      <c r="A160" s="39" t="s">
        <v>208</v>
      </c>
      <c r="B160" s="40" t="s">
        <v>344</v>
      </c>
      <c r="C160" s="44" t="s">
        <v>144</v>
      </c>
      <c r="D160" s="42"/>
      <c r="E160" s="43">
        <v>18435284.559999999</v>
      </c>
      <c r="F160" s="28">
        <f t="shared" si="2"/>
        <v>958029573.73000014</v>
      </c>
    </row>
    <row r="161" spans="1:6" ht="99.95" customHeight="1" x14ac:dyDescent="0.25">
      <c r="A161" s="39" t="s">
        <v>208</v>
      </c>
      <c r="B161" s="40" t="s">
        <v>345</v>
      </c>
      <c r="C161" s="44" t="s">
        <v>145</v>
      </c>
      <c r="D161" s="42"/>
      <c r="E161" s="43">
        <v>52763761.759999998</v>
      </c>
      <c r="F161" s="28">
        <f t="shared" si="2"/>
        <v>905265811.97000015</v>
      </c>
    </row>
    <row r="162" spans="1:6" ht="99.95" customHeight="1" x14ac:dyDescent="0.25">
      <c r="A162" s="39" t="s">
        <v>208</v>
      </c>
      <c r="B162" s="40" t="s">
        <v>346</v>
      </c>
      <c r="C162" s="44" t="s">
        <v>146</v>
      </c>
      <c r="D162" s="42"/>
      <c r="E162" s="43">
        <v>10529211.18</v>
      </c>
      <c r="F162" s="28">
        <f t="shared" si="2"/>
        <v>894736600.7900002</v>
      </c>
    </row>
    <row r="163" spans="1:6" ht="99.95" customHeight="1" x14ac:dyDescent="0.25">
      <c r="A163" s="39" t="s">
        <v>208</v>
      </c>
      <c r="B163" s="40" t="s">
        <v>347</v>
      </c>
      <c r="C163" s="44" t="s">
        <v>147</v>
      </c>
      <c r="D163" s="42"/>
      <c r="E163" s="43">
        <v>1667688.56</v>
      </c>
      <c r="F163" s="28">
        <f t="shared" si="2"/>
        <v>893068912.23000026</v>
      </c>
    </row>
    <row r="164" spans="1:6" ht="99.95" customHeight="1" x14ac:dyDescent="0.25">
      <c r="A164" s="39" t="s">
        <v>208</v>
      </c>
      <c r="B164" s="40" t="s">
        <v>348</v>
      </c>
      <c r="C164" s="44" t="s">
        <v>148</v>
      </c>
      <c r="D164" s="42"/>
      <c r="E164" s="43">
        <v>15811175.58</v>
      </c>
      <c r="F164" s="28">
        <f t="shared" si="2"/>
        <v>877257736.65000021</v>
      </c>
    </row>
    <row r="165" spans="1:6" ht="99.95" customHeight="1" x14ac:dyDescent="0.25">
      <c r="A165" s="39" t="s">
        <v>208</v>
      </c>
      <c r="B165" s="40" t="s">
        <v>349</v>
      </c>
      <c r="C165" s="44" t="s">
        <v>149</v>
      </c>
      <c r="D165" s="42"/>
      <c r="E165" s="43">
        <v>5726128.9800000004</v>
      </c>
      <c r="F165" s="28">
        <f t="shared" si="2"/>
        <v>871531607.6700002</v>
      </c>
    </row>
    <row r="166" spans="1:6" ht="99.95" customHeight="1" x14ac:dyDescent="0.25">
      <c r="A166" s="39" t="s">
        <v>208</v>
      </c>
      <c r="B166" s="40" t="s">
        <v>350</v>
      </c>
      <c r="C166" s="44" t="s">
        <v>150</v>
      </c>
      <c r="D166" s="42"/>
      <c r="E166" s="43">
        <v>12072916.25</v>
      </c>
      <c r="F166" s="28">
        <f t="shared" si="2"/>
        <v>859458691.4200002</v>
      </c>
    </row>
    <row r="167" spans="1:6" ht="99.95" customHeight="1" x14ac:dyDescent="0.25">
      <c r="A167" s="39" t="s">
        <v>209</v>
      </c>
      <c r="B167" s="40" t="s">
        <v>351</v>
      </c>
      <c r="C167" s="44" t="s">
        <v>151</v>
      </c>
      <c r="D167" s="42"/>
      <c r="E167" s="43">
        <v>40196529.939999998</v>
      </c>
      <c r="F167" s="28">
        <f t="shared" si="2"/>
        <v>819262161.48000026</v>
      </c>
    </row>
    <row r="168" spans="1:6" ht="99.95" customHeight="1" x14ac:dyDescent="0.25">
      <c r="A168" s="39" t="s">
        <v>209</v>
      </c>
      <c r="B168" s="40" t="s">
        <v>352</v>
      </c>
      <c r="C168" s="44" t="s">
        <v>152</v>
      </c>
      <c r="D168" s="42"/>
      <c r="E168" s="43">
        <v>6262</v>
      </c>
      <c r="F168" s="28">
        <f t="shared" si="2"/>
        <v>819255899.48000026</v>
      </c>
    </row>
    <row r="169" spans="1:6" ht="99.95" customHeight="1" x14ac:dyDescent="0.25">
      <c r="A169" s="39" t="s">
        <v>209</v>
      </c>
      <c r="B169" s="40" t="s">
        <v>353</v>
      </c>
      <c r="C169" s="44" t="s">
        <v>153</v>
      </c>
      <c r="D169" s="42"/>
      <c r="E169" s="43">
        <v>188800</v>
      </c>
      <c r="F169" s="28">
        <f t="shared" si="2"/>
        <v>819067099.48000026</v>
      </c>
    </row>
    <row r="170" spans="1:6" ht="99.95" customHeight="1" x14ac:dyDescent="0.25">
      <c r="A170" s="39" t="s">
        <v>209</v>
      </c>
      <c r="B170" s="40" t="s">
        <v>354</v>
      </c>
      <c r="C170" s="44" t="s">
        <v>154</v>
      </c>
      <c r="D170" s="42"/>
      <c r="E170" s="43">
        <v>16699993.75</v>
      </c>
      <c r="F170" s="28">
        <f t="shared" si="2"/>
        <v>802367105.73000026</v>
      </c>
    </row>
    <row r="171" spans="1:6" ht="99.95" customHeight="1" x14ac:dyDescent="0.25">
      <c r="A171" s="39" t="s">
        <v>209</v>
      </c>
      <c r="B171" s="40" t="s">
        <v>355</v>
      </c>
      <c r="C171" s="44" t="s">
        <v>155</v>
      </c>
      <c r="D171" s="42"/>
      <c r="E171" s="43">
        <v>32516135.219999999</v>
      </c>
      <c r="F171" s="28">
        <f t="shared" si="2"/>
        <v>769850970.51000023</v>
      </c>
    </row>
    <row r="172" spans="1:6" ht="99.95" customHeight="1" x14ac:dyDescent="0.25">
      <c r="A172" s="39" t="s">
        <v>209</v>
      </c>
      <c r="B172" s="40" t="s">
        <v>356</v>
      </c>
      <c r="C172" s="44" t="s">
        <v>156</v>
      </c>
      <c r="D172" s="42"/>
      <c r="E172" s="43">
        <v>4414745.76</v>
      </c>
      <c r="F172" s="28">
        <f t="shared" si="2"/>
        <v>765436224.75000024</v>
      </c>
    </row>
    <row r="173" spans="1:6" ht="99.95" customHeight="1" x14ac:dyDescent="0.25">
      <c r="A173" s="39" t="s">
        <v>209</v>
      </c>
      <c r="B173" s="40" t="s">
        <v>357</v>
      </c>
      <c r="C173" s="44" t="s">
        <v>157</v>
      </c>
      <c r="D173" s="42"/>
      <c r="E173" s="43">
        <v>2252077.54</v>
      </c>
      <c r="F173" s="28">
        <f t="shared" si="2"/>
        <v>763184147.21000028</v>
      </c>
    </row>
    <row r="174" spans="1:6" ht="99.95" customHeight="1" x14ac:dyDescent="0.25">
      <c r="A174" s="39" t="s">
        <v>209</v>
      </c>
      <c r="B174" s="40" t="s">
        <v>358</v>
      </c>
      <c r="C174" s="44" t="s">
        <v>158</v>
      </c>
      <c r="D174" s="42"/>
      <c r="E174" s="43">
        <v>8461225.7300000004</v>
      </c>
      <c r="F174" s="28">
        <f t="shared" si="2"/>
        <v>754722921.48000026</v>
      </c>
    </row>
    <row r="175" spans="1:6" ht="99.95" customHeight="1" x14ac:dyDescent="0.25">
      <c r="A175" s="39" t="s">
        <v>209</v>
      </c>
      <c r="B175" s="40" t="s">
        <v>359</v>
      </c>
      <c r="C175" s="44" t="s">
        <v>159</v>
      </c>
      <c r="D175" s="42"/>
      <c r="E175" s="43">
        <v>7489634.8799999999</v>
      </c>
      <c r="F175" s="28">
        <f t="shared" si="2"/>
        <v>747233286.60000026</v>
      </c>
    </row>
    <row r="176" spans="1:6" ht="99.95" customHeight="1" x14ac:dyDescent="0.25">
      <c r="A176" s="39" t="s">
        <v>210</v>
      </c>
      <c r="B176" s="40" t="s">
        <v>360</v>
      </c>
      <c r="C176" s="44" t="s">
        <v>160</v>
      </c>
      <c r="D176" s="42"/>
      <c r="E176" s="43">
        <v>472000</v>
      </c>
      <c r="F176" s="28">
        <f t="shared" si="2"/>
        <v>746761286.60000026</v>
      </c>
    </row>
    <row r="177" spans="1:6" ht="99.95" customHeight="1" x14ac:dyDescent="0.25">
      <c r="A177" s="39" t="s">
        <v>210</v>
      </c>
      <c r="B177" s="40" t="s">
        <v>361</v>
      </c>
      <c r="C177" s="44" t="s">
        <v>161</v>
      </c>
      <c r="D177" s="42"/>
      <c r="E177" s="43">
        <v>3148608.15</v>
      </c>
      <c r="F177" s="28">
        <f t="shared" si="2"/>
        <v>743612678.45000029</v>
      </c>
    </row>
    <row r="178" spans="1:6" ht="99.95" customHeight="1" x14ac:dyDescent="0.25">
      <c r="A178" s="39" t="s">
        <v>210</v>
      </c>
      <c r="B178" s="40" t="s">
        <v>362</v>
      </c>
      <c r="C178" s="44" t="s">
        <v>162</v>
      </c>
      <c r="D178" s="42"/>
      <c r="E178" s="43">
        <v>8846397.1799999997</v>
      </c>
      <c r="F178" s="28">
        <f t="shared" si="2"/>
        <v>734766281.27000034</v>
      </c>
    </row>
    <row r="179" spans="1:6" ht="99.95" customHeight="1" x14ac:dyDescent="0.25">
      <c r="A179" s="39" t="s">
        <v>210</v>
      </c>
      <c r="B179" s="40" t="s">
        <v>363</v>
      </c>
      <c r="C179" s="44" t="s">
        <v>163</v>
      </c>
      <c r="D179" s="42"/>
      <c r="E179" s="43">
        <v>179489.25</v>
      </c>
      <c r="F179" s="28">
        <f t="shared" si="2"/>
        <v>734586792.02000034</v>
      </c>
    </row>
    <row r="180" spans="1:6" ht="99.95" customHeight="1" x14ac:dyDescent="0.25">
      <c r="A180" s="39" t="s">
        <v>210</v>
      </c>
      <c r="B180" s="40" t="s">
        <v>364</v>
      </c>
      <c r="C180" s="44" t="s">
        <v>164</v>
      </c>
      <c r="D180" s="42"/>
      <c r="E180" s="43">
        <v>18682.5</v>
      </c>
      <c r="F180" s="28">
        <f t="shared" si="2"/>
        <v>734568109.52000034</v>
      </c>
    </row>
    <row r="181" spans="1:6" ht="99.95" customHeight="1" x14ac:dyDescent="0.25">
      <c r="A181" s="39" t="s">
        <v>210</v>
      </c>
      <c r="B181" s="40" t="s">
        <v>365</v>
      </c>
      <c r="C181" s="44" t="s">
        <v>165</v>
      </c>
      <c r="D181" s="42"/>
      <c r="E181" s="43">
        <v>109750.5</v>
      </c>
      <c r="F181" s="28">
        <f t="shared" si="2"/>
        <v>734458359.02000034</v>
      </c>
    </row>
    <row r="182" spans="1:6" ht="99.95" customHeight="1" x14ac:dyDescent="0.25">
      <c r="A182" s="39" t="s">
        <v>210</v>
      </c>
      <c r="B182" s="40" t="s">
        <v>366</v>
      </c>
      <c r="C182" s="44" t="s">
        <v>166</v>
      </c>
      <c r="D182" s="42"/>
      <c r="E182" s="43">
        <v>222563.88</v>
      </c>
      <c r="F182" s="28">
        <f t="shared" si="2"/>
        <v>734235795.14000034</v>
      </c>
    </row>
    <row r="183" spans="1:6" ht="99.95" customHeight="1" x14ac:dyDescent="0.25">
      <c r="A183" s="39" t="s">
        <v>210</v>
      </c>
      <c r="B183" s="40" t="s">
        <v>367</v>
      </c>
      <c r="C183" s="44" t="s">
        <v>167</v>
      </c>
      <c r="D183" s="42"/>
      <c r="E183" s="43">
        <v>19291.25</v>
      </c>
      <c r="F183" s="28">
        <f t="shared" si="2"/>
        <v>734216503.89000034</v>
      </c>
    </row>
    <row r="184" spans="1:6" ht="99.95" customHeight="1" x14ac:dyDescent="0.25">
      <c r="A184" s="39" t="s">
        <v>210</v>
      </c>
      <c r="B184" s="40" t="s">
        <v>368</v>
      </c>
      <c r="C184" s="44" t="s">
        <v>10</v>
      </c>
      <c r="D184" s="42"/>
      <c r="E184" s="43">
        <v>130506.89</v>
      </c>
      <c r="F184" s="28">
        <f t="shared" si="2"/>
        <v>734085997.00000036</v>
      </c>
    </row>
    <row r="185" spans="1:6" ht="99.95" customHeight="1" x14ac:dyDescent="0.25">
      <c r="A185" s="39" t="s">
        <v>210</v>
      </c>
      <c r="B185" s="40" t="s">
        <v>369</v>
      </c>
      <c r="C185" s="44" t="s">
        <v>168</v>
      </c>
      <c r="D185" s="42"/>
      <c r="E185" s="43">
        <v>135756.51999999999</v>
      </c>
      <c r="F185" s="28">
        <f t="shared" si="2"/>
        <v>733950240.48000038</v>
      </c>
    </row>
    <row r="186" spans="1:6" ht="99.95" customHeight="1" x14ac:dyDescent="0.25">
      <c r="A186" s="39" t="s">
        <v>210</v>
      </c>
      <c r="B186" s="40" t="s">
        <v>370</v>
      </c>
      <c r="C186" s="44" t="s">
        <v>169</v>
      </c>
      <c r="D186" s="42"/>
      <c r="E186" s="43">
        <v>40721.64</v>
      </c>
      <c r="F186" s="28">
        <f t="shared" si="2"/>
        <v>733909518.84000039</v>
      </c>
    </row>
    <row r="187" spans="1:6" ht="99.95" customHeight="1" x14ac:dyDescent="0.25">
      <c r="A187" s="39" t="s">
        <v>210</v>
      </c>
      <c r="B187" s="40" t="s">
        <v>371</v>
      </c>
      <c r="C187" s="44" t="s">
        <v>170</v>
      </c>
      <c r="D187" s="42"/>
      <c r="E187" s="43">
        <v>43074.77</v>
      </c>
      <c r="F187" s="28">
        <f t="shared" si="2"/>
        <v>733866444.07000041</v>
      </c>
    </row>
    <row r="188" spans="1:6" ht="99.95" customHeight="1" x14ac:dyDescent="0.25">
      <c r="A188" s="39" t="s">
        <v>210</v>
      </c>
      <c r="B188" s="40" t="s">
        <v>372</v>
      </c>
      <c r="C188" s="44" t="s">
        <v>171</v>
      </c>
      <c r="D188" s="42"/>
      <c r="E188" s="43">
        <v>17752.5</v>
      </c>
      <c r="F188" s="28">
        <f t="shared" si="2"/>
        <v>733848691.57000041</v>
      </c>
    </row>
    <row r="189" spans="1:6" ht="99.95" customHeight="1" x14ac:dyDescent="0.25">
      <c r="A189" s="39" t="s">
        <v>210</v>
      </c>
      <c r="B189" s="40" t="s">
        <v>373</v>
      </c>
      <c r="C189" s="44" t="s">
        <v>171</v>
      </c>
      <c r="D189" s="42"/>
      <c r="E189" s="43">
        <v>42464.13</v>
      </c>
      <c r="F189" s="28">
        <f t="shared" si="2"/>
        <v>733806227.44000041</v>
      </c>
    </row>
    <row r="190" spans="1:6" ht="99.95" customHeight="1" x14ac:dyDescent="0.25">
      <c r="A190" s="39" t="s">
        <v>210</v>
      </c>
      <c r="B190" s="40" t="s">
        <v>374</v>
      </c>
      <c r="C190" s="44" t="s">
        <v>172</v>
      </c>
      <c r="D190" s="42"/>
      <c r="E190" s="43">
        <v>1735149.16</v>
      </c>
      <c r="F190" s="28">
        <f t="shared" si="2"/>
        <v>732071078.28000045</v>
      </c>
    </row>
    <row r="191" spans="1:6" ht="99.95" customHeight="1" x14ac:dyDescent="0.25">
      <c r="A191" s="39" t="s">
        <v>210</v>
      </c>
      <c r="B191" s="40" t="s">
        <v>374</v>
      </c>
      <c r="C191" s="44" t="s">
        <v>172</v>
      </c>
      <c r="D191" s="42"/>
      <c r="E191" s="43">
        <v>251504.24</v>
      </c>
      <c r="F191" s="28">
        <f t="shared" si="2"/>
        <v>731819574.04000044</v>
      </c>
    </row>
    <row r="192" spans="1:6" ht="99.95" customHeight="1" x14ac:dyDescent="0.25">
      <c r="A192" s="39" t="s">
        <v>210</v>
      </c>
      <c r="B192" s="40" t="s">
        <v>375</v>
      </c>
      <c r="C192" s="44" t="s">
        <v>173</v>
      </c>
      <c r="D192" s="42"/>
      <c r="E192" s="43">
        <v>71370500.129999995</v>
      </c>
      <c r="F192" s="28">
        <f t="shared" si="2"/>
        <v>660449073.91000044</v>
      </c>
    </row>
    <row r="193" spans="1:6" ht="99.95" customHeight="1" x14ac:dyDescent="0.25">
      <c r="A193" s="39" t="s">
        <v>210</v>
      </c>
      <c r="B193" s="40" t="s">
        <v>376</v>
      </c>
      <c r="C193" s="44" t="s">
        <v>174</v>
      </c>
      <c r="D193" s="42"/>
      <c r="E193" s="43">
        <v>23925323.379999999</v>
      </c>
      <c r="F193" s="28">
        <f t="shared" si="2"/>
        <v>636523750.53000045</v>
      </c>
    </row>
    <row r="194" spans="1:6" ht="99.95" customHeight="1" x14ac:dyDescent="0.25">
      <c r="A194" s="39" t="s">
        <v>210</v>
      </c>
      <c r="B194" s="40" t="s">
        <v>377</v>
      </c>
      <c r="C194" s="44" t="s">
        <v>175</v>
      </c>
      <c r="D194" s="42"/>
      <c r="E194" s="43">
        <v>7225321.5300000003</v>
      </c>
      <c r="F194" s="28">
        <f t="shared" si="2"/>
        <v>629298429.00000048</v>
      </c>
    </row>
    <row r="195" spans="1:6" ht="99.95" customHeight="1" x14ac:dyDescent="0.25">
      <c r="A195" s="39" t="s">
        <v>210</v>
      </c>
      <c r="B195" s="40" t="s">
        <v>378</v>
      </c>
      <c r="C195" s="44" t="s">
        <v>176</v>
      </c>
      <c r="D195" s="42"/>
      <c r="E195" s="43">
        <v>1472741.04</v>
      </c>
      <c r="F195" s="28">
        <f t="shared" si="2"/>
        <v>627825687.96000051</v>
      </c>
    </row>
    <row r="196" spans="1:6" ht="99.95" customHeight="1" x14ac:dyDescent="0.25">
      <c r="A196" s="39" t="s">
        <v>211</v>
      </c>
      <c r="B196" s="40" t="s">
        <v>379</v>
      </c>
      <c r="C196" s="44" t="s">
        <v>177</v>
      </c>
      <c r="D196" s="42"/>
      <c r="E196" s="43">
        <v>6448690.0499999998</v>
      </c>
      <c r="F196" s="28">
        <f t="shared" si="2"/>
        <v>621376997.91000056</v>
      </c>
    </row>
    <row r="197" spans="1:6" ht="99.95" customHeight="1" x14ac:dyDescent="0.25">
      <c r="A197" s="39" t="s">
        <v>211</v>
      </c>
      <c r="B197" s="40" t="s">
        <v>380</v>
      </c>
      <c r="C197" s="44" t="s">
        <v>178</v>
      </c>
      <c r="D197" s="42"/>
      <c r="E197" s="43">
        <v>14174517.17</v>
      </c>
      <c r="F197" s="28">
        <f t="shared" si="2"/>
        <v>607202480.74000061</v>
      </c>
    </row>
    <row r="198" spans="1:6" ht="99.95" customHeight="1" x14ac:dyDescent="0.25">
      <c r="A198" s="39" t="s">
        <v>211</v>
      </c>
      <c r="B198" s="40" t="s">
        <v>381</v>
      </c>
      <c r="C198" s="44" t="s">
        <v>179</v>
      </c>
      <c r="D198" s="42"/>
      <c r="E198" s="43">
        <v>710520.21</v>
      </c>
      <c r="F198" s="28">
        <f t="shared" si="2"/>
        <v>606491960.53000057</v>
      </c>
    </row>
    <row r="199" spans="1:6" ht="99.95" customHeight="1" x14ac:dyDescent="0.25">
      <c r="A199" s="39" t="s">
        <v>211</v>
      </c>
      <c r="B199" s="40" t="s">
        <v>382</v>
      </c>
      <c r="C199" s="44" t="s">
        <v>180</v>
      </c>
      <c r="D199" s="42"/>
      <c r="E199" s="43">
        <v>5352635.6100000003</v>
      </c>
      <c r="F199" s="28">
        <f t="shared" si="2"/>
        <v>601139324.92000055</v>
      </c>
    </row>
    <row r="200" spans="1:6" ht="99.95" customHeight="1" x14ac:dyDescent="0.25">
      <c r="A200" s="39" t="s">
        <v>211</v>
      </c>
      <c r="B200" s="40" t="s">
        <v>383</v>
      </c>
      <c r="C200" s="44" t="s">
        <v>181</v>
      </c>
      <c r="D200" s="42"/>
      <c r="E200" s="43">
        <v>3217010.37</v>
      </c>
      <c r="F200" s="28">
        <f t="shared" si="2"/>
        <v>597922314.55000055</v>
      </c>
    </row>
    <row r="201" spans="1:6" ht="99.95" customHeight="1" x14ac:dyDescent="0.25">
      <c r="A201" s="39" t="s">
        <v>211</v>
      </c>
      <c r="B201" s="40" t="s">
        <v>384</v>
      </c>
      <c r="C201" s="44" t="s">
        <v>182</v>
      </c>
      <c r="D201" s="42"/>
      <c r="E201" s="43">
        <v>6200000</v>
      </c>
      <c r="F201" s="28">
        <f t="shared" si="2"/>
        <v>591722314.55000055</v>
      </c>
    </row>
    <row r="202" spans="1:6" ht="99.95" customHeight="1" x14ac:dyDescent="0.25">
      <c r="A202" s="39" t="s">
        <v>211</v>
      </c>
      <c r="B202" s="40" t="s">
        <v>385</v>
      </c>
      <c r="C202" s="44" t="s">
        <v>183</v>
      </c>
      <c r="D202" s="42"/>
      <c r="E202" s="43">
        <v>374380.13</v>
      </c>
      <c r="F202" s="28">
        <f t="shared" si="2"/>
        <v>591347934.42000055</v>
      </c>
    </row>
    <row r="203" spans="1:6" ht="99.95" customHeight="1" x14ac:dyDescent="0.25">
      <c r="A203" s="39" t="s">
        <v>211</v>
      </c>
      <c r="B203" s="40" t="s">
        <v>386</v>
      </c>
      <c r="C203" s="44" t="s">
        <v>184</v>
      </c>
      <c r="D203" s="42"/>
      <c r="E203" s="43">
        <v>108605</v>
      </c>
      <c r="F203" s="28">
        <f t="shared" si="2"/>
        <v>591239329.42000055</v>
      </c>
    </row>
    <row r="204" spans="1:6" ht="99.95" customHeight="1" x14ac:dyDescent="0.25">
      <c r="A204" s="39" t="s">
        <v>211</v>
      </c>
      <c r="B204" s="40" t="s">
        <v>387</v>
      </c>
      <c r="C204" s="44" t="s">
        <v>185</v>
      </c>
      <c r="D204" s="42"/>
      <c r="E204" s="43">
        <v>101828.75</v>
      </c>
      <c r="F204" s="28">
        <f t="shared" si="2"/>
        <v>591137500.67000055</v>
      </c>
    </row>
    <row r="205" spans="1:6" ht="99.95" customHeight="1" x14ac:dyDescent="0.25">
      <c r="A205" s="39" t="s">
        <v>211</v>
      </c>
      <c r="B205" s="40" t="s">
        <v>388</v>
      </c>
      <c r="C205" s="44" t="s">
        <v>186</v>
      </c>
      <c r="D205" s="42"/>
      <c r="E205" s="43">
        <v>327513.88</v>
      </c>
      <c r="F205" s="28">
        <f t="shared" si="2"/>
        <v>590809986.79000056</v>
      </c>
    </row>
    <row r="206" spans="1:6" ht="99.95" customHeight="1" x14ac:dyDescent="0.25">
      <c r="A206" s="39" t="s">
        <v>211</v>
      </c>
      <c r="B206" s="40" t="s">
        <v>389</v>
      </c>
      <c r="C206" s="44" t="s">
        <v>171</v>
      </c>
      <c r="D206" s="42"/>
      <c r="E206" s="43">
        <v>97194.14</v>
      </c>
      <c r="F206" s="28">
        <f t="shared" si="2"/>
        <v>590712792.65000057</v>
      </c>
    </row>
    <row r="207" spans="1:6" ht="99.95" customHeight="1" x14ac:dyDescent="0.25">
      <c r="A207" s="39" t="s">
        <v>211</v>
      </c>
      <c r="B207" s="40" t="s">
        <v>390</v>
      </c>
      <c r="C207" s="44" t="s">
        <v>187</v>
      </c>
      <c r="D207" s="42"/>
      <c r="E207" s="43">
        <v>49478.75</v>
      </c>
      <c r="F207" s="28">
        <f t="shared" si="2"/>
        <v>590663313.90000057</v>
      </c>
    </row>
    <row r="208" spans="1:6" ht="99.95" customHeight="1" x14ac:dyDescent="0.25">
      <c r="A208" s="39" t="s">
        <v>211</v>
      </c>
      <c r="B208" s="40" t="s">
        <v>391</v>
      </c>
      <c r="C208" s="44" t="s">
        <v>188</v>
      </c>
      <c r="D208" s="42"/>
      <c r="E208" s="43">
        <v>427995.02</v>
      </c>
      <c r="F208" s="28">
        <f t="shared" si="2"/>
        <v>590235318.88000059</v>
      </c>
    </row>
    <row r="209" spans="1:6" ht="99.95" customHeight="1" x14ac:dyDescent="0.25">
      <c r="A209" s="39" t="s">
        <v>211</v>
      </c>
      <c r="B209" s="40" t="s">
        <v>392</v>
      </c>
      <c r="C209" s="44" t="s">
        <v>189</v>
      </c>
      <c r="D209" s="42"/>
      <c r="E209" s="43">
        <v>74548.75</v>
      </c>
      <c r="F209" s="28">
        <f t="shared" ref="F209:F211" si="3">+F208-E209</f>
        <v>590160770.13000059</v>
      </c>
    </row>
    <row r="210" spans="1:6" ht="99.95" customHeight="1" x14ac:dyDescent="0.25">
      <c r="A210" s="39" t="s">
        <v>211</v>
      </c>
      <c r="B210" s="40" t="s">
        <v>393</v>
      </c>
      <c r="C210" s="44" t="s">
        <v>190</v>
      </c>
      <c r="D210" s="42"/>
      <c r="E210" s="43">
        <v>67915</v>
      </c>
      <c r="F210" s="28">
        <f t="shared" si="3"/>
        <v>590092855.13000059</v>
      </c>
    </row>
    <row r="211" spans="1:6" ht="99.95" customHeight="1" x14ac:dyDescent="0.25">
      <c r="A211" s="39" t="s">
        <v>211</v>
      </c>
      <c r="B211" s="40" t="s">
        <v>394</v>
      </c>
      <c r="C211" s="44" t="s">
        <v>191</v>
      </c>
      <c r="D211" s="42"/>
      <c r="E211" s="43">
        <v>168110</v>
      </c>
      <c r="F211" s="28">
        <f t="shared" si="3"/>
        <v>589924745.13000059</v>
      </c>
    </row>
    <row r="212" spans="1:6" ht="99.95" customHeight="1" x14ac:dyDescent="0.2">
      <c r="F212" s="46"/>
    </row>
    <row r="213" spans="1:6" ht="99.95" customHeight="1" x14ac:dyDescent="0.2">
      <c r="F213" s="46"/>
    </row>
    <row r="214" spans="1:6" ht="99.95" customHeight="1" x14ac:dyDescent="0.2">
      <c r="E214" s="3">
        <v>696686163.38999999</v>
      </c>
    </row>
  </sheetData>
  <autoFilter ref="A11:F11" xr:uid="{688BB42E-70A4-45A2-8AEF-E0A21D45E3DE}"/>
  <mergeCells count="4">
    <mergeCell ref="A5:F5"/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45" fitToHeight="1000" orientation="portrait" r:id="rId1"/>
  <headerFooter alignWithMargins="0">
    <oddFooter>&amp;C&amp;L&amp;R Página &amp;P de &amp;N</oddFooter>
  </headerFooter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ABRIL 2026</vt:lpstr>
      <vt:lpstr>'ABRIL 2026'!Área_de_impresión</vt:lpstr>
      <vt:lpstr>'ABRIL 2026'!Print_Area</vt:lpstr>
      <vt:lpstr>'ABRIL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Xenia C. Tavarez</dc:creator>
  <cp:keywords/>
  <dc:description/>
  <cp:lastModifiedBy>Glenny Yaquelin Acosta Núñez</cp:lastModifiedBy>
  <cp:revision/>
  <cp:lastPrinted>2026-04-23T20:27:58Z</cp:lastPrinted>
  <dcterms:created xsi:type="dcterms:W3CDTF">2025-11-06T22:22:05Z</dcterms:created>
  <dcterms:modified xsi:type="dcterms:W3CDTF">2026-06-03T14:54:45Z</dcterms:modified>
  <cp:category/>
  <cp:contentStatus/>
</cp:coreProperties>
</file>