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lenny.acosta\Desktop\transparencia\DICIEMBRE 2025\"/>
    </mc:Choice>
  </mc:AlternateContent>
  <xr:revisionPtr revIDLastSave="0" documentId="13_ncr:1_{C973BBB8-874D-4BE3-AD58-5FA0BF68F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5" sheetId="14" r:id="rId1"/>
    <sheet name="EXPEDIENTES ESCAN. ENTR. Y SAL." sheetId="5" state="hidden" r:id="rId2"/>
  </sheets>
  <definedNames>
    <definedName name="_xlnm._FilterDatabase" localSheetId="0" hidden="1">'Enero-Diciembre 2025'!$B$17:$I$118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4" l="1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9" i="14" l="1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96" i="14" l="1"/>
  <c r="I118" i="14" s="1"/>
  <c r="I18" i="14"/>
  <c r="I8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Altagracia Mateo Santos</author>
  </authors>
  <commentList>
    <comment ref="G42" authorId="0" shapeId="0" xr:uid="{E6C8CB89-9B75-4C02-AA5C-979BB4811521}">
      <text>
        <r>
          <rPr>
            <b/>
            <sz val="9"/>
            <color indexed="81"/>
            <rFont val="Tahoma"/>
            <family val="2"/>
          </rPr>
          <t>Johanna Altagracia Mateo Santos:</t>
        </r>
        <r>
          <rPr>
            <sz val="9"/>
            <color indexed="81"/>
            <rFont val="Tahoma"/>
            <family val="2"/>
          </rPr>
          <t xml:space="preserve">
RECORDAR A BATISTA DE ESTAS 4 CUBETAS.</t>
        </r>
      </text>
    </comment>
  </commentList>
</comments>
</file>

<file path=xl/sharedStrings.xml><?xml version="1.0" encoding="utf-8"?>
<sst xmlns="http://schemas.openxmlformats.org/spreadsheetml/2006/main" count="302" uniqueCount="111">
  <si>
    <t>DESCRIPCION</t>
  </si>
  <si>
    <t>CANTIDAD</t>
  </si>
  <si>
    <t>TOTALES</t>
  </si>
  <si>
    <t>UNIDAD</t>
  </si>
  <si>
    <t>UNIDAD DE MEDIDA</t>
  </si>
  <si>
    <t>PRECIO UNITARIO</t>
  </si>
  <si>
    <t>PAQUETE</t>
  </si>
  <si>
    <t>RESMA</t>
  </si>
  <si>
    <t>CAJA</t>
  </si>
  <si>
    <t>PERIODO DE ADQUISICION</t>
  </si>
  <si>
    <t>FECHA DEL REGISTRO</t>
  </si>
  <si>
    <t>CODIGO INSTITUCIONAL</t>
  </si>
  <si>
    <t xml:space="preserve"> Dirección General de Contabilidad Gubernamental</t>
  </si>
  <si>
    <t xml:space="preserve">BIENES Y CONSUMO DEL ALMACEN </t>
  </si>
  <si>
    <t>DIRECCION DE INFRAESTRUCTURA ESCOLAR DIE</t>
  </si>
  <si>
    <t>ENERO- DICIEMBRE 2025</t>
  </si>
  <si>
    <t>ENERO-DICIEMBRE 2025</t>
  </si>
  <si>
    <t>21/082025</t>
  </si>
  <si>
    <t>LLAVE LAVAMANO SENCILA GALBANIZADA</t>
  </si>
  <si>
    <t>LAVAMANO GRANDE CON PEDESTAL</t>
  </si>
  <si>
    <t xml:space="preserve">INODORO CON TANQUE PARA SER USADO CON BALANCIN </t>
  </si>
  <si>
    <t>MEZCLADOR PARA LAVAMANOS CON MANEJADORA</t>
  </si>
  <si>
    <t>TAPA PARA INODORO PARA ASIENTO ESTANDAR</t>
  </si>
  <si>
    <t>DISCO DE CORTE STANLEY DE 7x1/16"x7/8" PARA METAL</t>
  </si>
  <si>
    <t>DISCO DE PULIR STANLEY 7x1/4"x7/8"</t>
  </si>
  <si>
    <t>DISCO DIAMANTADO IRWING 09"</t>
  </si>
  <si>
    <t>CLAVOS CORRIENTES DE 2 1/2 x 10 CON CABEZA CAJAS DE 50 LBS</t>
  </si>
  <si>
    <t>CLAVOS CORRIENTES DE 3x9MM</t>
  </si>
  <si>
    <t>CLAVOS CORRIENTES DE 4x9MM CON CABEZA CAJAS DE 50 lbs</t>
  </si>
  <si>
    <t>CLAVOS DE ACERO ESTRIADO DE 2 1/2MM cajas de 50/1 lbs</t>
  </si>
  <si>
    <t>CLAVOS DE ZINC 2-1/2x9 PARAGUITA ESTRIADO CAJAS DE 50/1</t>
  </si>
  <si>
    <t xml:space="preserve">CINTA METRICA DE MANO DE 8 METROS </t>
  </si>
  <si>
    <t xml:space="preserve">CIZALLA 36" CROMO VANADIO MANGO BIMATERIAL </t>
  </si>
  <si>
    <t>ESPATULA DE  3" METAL</t>
  </si>
  <si>
    <t>LLAVE STILSON DE 14"</t>
  </si>
  <si>
    <t>LLAVE STILSON DE 18"</t>
  </si>
  <si>
    <t>TALADRO DE 1/2"20V INALAMBRICO</t>
  </si>
  <si>
    <t>CINCEL 3/4" x 8" PLANO CON GRIP (cortafrio)</t>
  </si>
  <si>
    <t>CINCEL 3/4" x 8" DE PUNTA CON GRIP</t>
  </si>
  <si>
    <t>COA PLANA DE 4" CON MANGO LARGO DE 42"</t>
  </si>
  <si>
    <t>MACETA DE 2lbs</t>
  </si>
  <si>
    <t>MACETA DE 3lbs</t>
  </si>
  <si>
    <t>MACETA DE 4lbs</t>
  </si>
  <si>
    <t>MACETA DE 8lbs</t>
  </si>
  <si>
    <t>MACHETES GRANDES DE 22" MANGO PLASTICO</t>
  </si>
  <si>
    <t>PALAS CUADRADAS</t>
  </si>
  <si>
    <t xml:space="preserve">PALAS REDONDAS </t>
  </si>
  <si>
    <t xml:space="preserve">HOJA DE SEGUERA ROJA </t>
  </si>
  <si>
    <t>PIQUETA DE ALBAÑIL 500g DOBLE</t>
  </si>
  <si>
    <t>PLANAS DE METAL #8</t>
  </si>
  <si>
    <t>PLANAS DE METAL #6 pequeña</t>
  </si>
  <si>
    <t xml:space="preserve">ZAPAPICO 4.5 LB, COMPLETO </t>
  </si>
  <si>
    <t>BARRENA DE 1/4" x 6" Metal/Madera/Plastico</t>
  </si>
  <si>
    <t>BARRENA DE 1/2" x 6" Metal/Madera/Plastico</t>
  </si>
  <si>
    <t>BARRENA DE 3/16" x 4" Metal/Madera/Plastico</t>
  </si>
  <si>
    <t>ALICATE DE ELECTRICISTA 9" PROFESIONAL</t>
  </si>
  <si>
    <t>ALICATE MECANICO 8" PROFESIONAL</t>
  </si>
  <si>
    <t>ALICATE MECANICO 10" PROFESIONAL</t>
  </si>
  <si>
    <t>CINTA METRICA AGRIMENSOR 100MT</t>
  </si>
  <si>
    <t>ESPATULAS PLASTICAS 4"</t>
  </si>
  <si>
    <t>SET DE PUNTAS DE ESTRIA P/TALADRO DEST. ELECTRICO</t>
  </si>
  <si>
    <t xml:space="preserve">TALADRO MARTILLO DE 1 1200 RPM </t>
  </si>
  <si>
    <t xml:space="preserve">BARRA DE ESCAVAR DE ACERO </t>
  </si>
  <si>
    <t>CUCHILLA RETRACTIL REFORZADA ALLOY STEEL M. GOMA</t>
  </si>
  <si>
    <t>DESTORNILLADOR CON MANGO DE GOMA ESTRIA 4"X1/4</t>
  </si>
  <si>
    <t>ESPATULA PARA MASILLAR SHEETROCK 12"</t>
  </si>
  <si>
    <t>MACETAS DE 6 LBS</t>
  </si>
  <si>
    <t>ALICATE DE CORTE DIAGONAL 8"</t>
  </si>
  <si>
    <t>ESPATULA METAL 3" CON ROSCA REFORZADA</t>
  </si>
  <si>
    <t>LLAVE STILSON DE 24"</t>
  </si>
  <si>
    <t>CEPILLO DE ALAMBRE O.35MM Y 50MM METAL P/TALADRO</t>
  </si>
  <si>
    <t>CEPILLO DE ALAMBRE MANGO 3"X3"X172 PINCELES RECTANGULARES</t>
  </si>
  <si>
    <t>DESTORNILLADOR CON MANGO DE GOMA 1/4X8"</t>
  </si>
  <si>
    <t>DESTORNILLADOR CON MANGO DE GOMA PLANO 1/4X6</t>
  </si>
  <si>
    <t xml:space="preserve">NAVAJA DE REPUESTO PARA CUCHILLA </t>
  </si>
  <si>
    <t xml:space="preserve">PISTOLA PARA MASILLA </t>
  </si>
  <si>
    <t>ABRASADERA DE 1 1/2 PARA MALLAS CICLONICAS CON TORNILLO</t>
  </si>
  <si>
    <t>SERRUCHO PARA MADERA 18"</t>
  </si>
  <si>
    <t>SERRUCHO PARA MADERA 14"</t>
  </si>
  <si>
    <t>TIRALINEAS PLASTICO 15M TIZA 4QZ AZUL</t>
  </si>
  <si>
    <t>BARRENA 3/4" X 6 " METAL/MADERA/PLASTICO</t>
  </si>
  <si>
    <t>BARRENA 5/8" X 6" METAL/MADERA/PLASTICO</t>
  </si>
  <si>
    <t>BARRENA CONCRETO 1/2"X6"</t>
  </si>
  <si>
    <t>BARRENA CONCRETO 3/8"X6"</t>
  </si>
  <si>
    <t>BARRENA CONCRETO 5/8"X6"</t>
  </si>
  <si>
    <t>UD</t>
  </si>
  <si>
    <t>LIBRAS</t>
  </si>
  <si>
    <t>ROLLO PAPEL GR/ SUMADORA</t>
  </si>
  <si>
    <t>POS-IT MEDIANO</t>
  </si>
  <si>
    <t>GANCHO M/GRA 51 mm</t>
  </si>
  <si>
    <t>GANCHO M/MED 32MM</t>
  </si>
  <si>
    <t>GANCHO M/PEQ 19 MM</t>
  </si>
  <si>
    <t>GRAPAS 26/6</t>
  </si>
  <si>
    <t>GOMITAS #23</t>
  </si>
  <si>
    <t>CARPETAS CON COVER 3</t>
  </si>
  <si>
    <t>CARPETAS CON COVER 2</t>
  </si>
  <si>
    <t>(AREA MATERIAL GASTABLE)</t>
  </si>
  <si>
    <t>TOTAL</t>
  </si>
  <si>
    <t>BOLIGRAFO AZUL</t>
  </si>
  <si>
    <t>LAPIZ CARBON POINTER HB NO.2</t>
  </si>
  <si>
    <t>RESALTADOR AMARILLO, VERDE, ROSADO, NARANJA Y AZUL</t>
  </si>
  <si>
    <t>GRAPADORA SWINGLINE 444</t>
  </si>
  <si>
    <t>CINTA ADHESIVA GRANDE ABBY</t>
  </si>
  <si>
    <t>BANDAS DE GOMITAS #32 TALBOT T-65015</t>
  </si>
  <si>
    <t xml:space="preserve">MARCADOR NEGRO PERM..MARK-4-ALL STABILO </t>
  </si>
  <si>
    <t>SOBRE DE PAGO No. 7 500/1</t>
  </si>
  <si>
    <t>PAPEL BOND 8 1/2X11 INFOPRINT</t>
  </si>
  <si>
    <t>PAPEL BOND 8 1/2X14 INFOPRINT</t>
  </si>
  <si>
    <t>FOLDERS 81/2X11</t>
  </si>
  <si>
    <t>FOLDERS 81/2X14</t>
  </si>
  <si>
    <t>POST IT BANDERITA FLECHAS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</si>
</sst>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dd/mm/yy;@"/>
    <numFmt numFmtId="168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ourier New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6" fillId="0" borderId="0" xfId="0" applyFont="1"/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wrapText="1"/>
    </xf>
    <xf numFmtId="3" fontId="5" fillId="2" borderId="2" xfId="0" applyNumberFormat="1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right" wrapText="1"/>
    </xf>
    <xf numFmtId="0" fontId="6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2" borderId="1" xfId="0" applyFon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7" fillId="2" borderId="8" xfId="0" applyNumberFormat="1" applyFont="1" applyFill="1" applyBorder="1" applyAlignment="1">
      <alignment horizontal="center" vertical="center"/>
    </xf>
    <xf numFmtId="164" fontId="5" fillId="2" borderId="4" xfId="3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 wrapText="1"/>
    </xf>
    <xf numFmtId="165" fontId="7" fillId="2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165" fontId="7" fillId="2" borderId="2" xfId="1" applyFont="1" applyFill="1" applyBorder="1" applyAlignment="1">
      <alignment horizontal="right" vertical="center" wrapText="1"/>
    </xf>
    <xf numFmtId="165" fontId="7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5" fontId="7" fillId="2" borderId="0" xfId="1" applyFont="1" applyFill="1" applyBorder="1" applyAlignment="1">
      <alignment horizontal="right" vertical="center" wrapText="1"/>
    </xf>
    <xf numFmtId="165" fontId="7" fillId="2" borderId="0" xfId="1" applyFont="1" applyFill="1" applyBorder="1" applyAlignment="1">
      <alignment horizontal="center" vertical="center"/>
    </xf>
    <xf numFmtId="0" fontId="6" fillId="2" borderId="0" xfId="0" applyFont="1" applyFill="1"/>
    <xf numFmtId="165" fontId="7" fillId="2" borderId="0" xfId="1" applyFont="1" applyFill="1" applyBorder="1" applyAlignment="1">
      <alignment horizontal="right" vertical="center"/>
    </xf>
    <xf numFmtId="168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11" fillId="2" borderId="10" xfId="0" applyFont="1" applyFill="1" applyBorder="1" applyAlignment="1">
      <alignment horizontal="right"/>
    </xf>
    <xf numFmtId="166" fontId="11" fillId="2" borderId="10" xfId="0" applyNumberFormat="1" applyFont="1" applyFill="1" applyBorder="1"/>
    <xf numFmtId="164" fontId="11" fillId="2" borderId="10" xfId="0" applyNumberFormat="1" applyFont="1" applyFill="1" applyBorder="1"/>
    <xf numFmtId="0" fontId="6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2676527</xdr:colOff>
      <xdr:row>13</xdr:row>
      <xdr:rowOff>228601</xdr:rowOff>
    </xdr:from>
    <xdr:to>
      <xdr:col>3</xdr:col>
      <xdr:colOff>3943351</xdr:colOff>
      <xdr:row>16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EDF6208A-5E10-443E-8191-A371EBDC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2" y="1352551"/>
          <a:ext cx="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1460500</xdr:colOff>
      <xdr:row>7</xdr:row>
      <xdr:rowOff>111126</xdr:rowOff>
    </xdr:from>
    <xdr:to>
      <xdr:col>4</xdr:col>
      <xdr:colOff>3413126</xdr:colOff>
      <xdr:row>10</xdr:row>
      <xdr:rowOff>235027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358D4697-8DD5-48F9-ADCE-D02C211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111126"/>
          <a:ext cx="1952626" cy="74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1682750</xdr:colOff>
      <xdr:row>86</xdr:row>
      <xdr:rowOff>63500</xdr:rowOff>
    </xdr:from>
    <xdr:to>
      <xdr:col>4</xdr:col>
      <xdr:colOff>3143250</xdr:colOff>
      <xdr:row>89</xdr:row>
      <xdr:rowOff>25476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797CE107-A6A4-4FB1-B18E-EF5B9904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3067625"/>
          <a:ext cx="1460500" cy="676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2676527</xdr:colOff>
      <xdr:row>92</xdr:row>
      <xdr:rowOff>228601</xdr:rowOff>
    </xdr:from>
    <xdr:to>
      <xdr:col>3</xdr:col>
      <xdr:colOff>3943351</xdr:colOff>
      <xdr:row>95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FC039B3-0D82-4043-83EA-BD343498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2" y="1333501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7</xdr:row>
      <xdr:rowOff>0</xdr:rowOff>
    </xdr:from>
    <xdr:to>
      <xdr:col>34</xdr:col>
      <xdr:colOff>676275</xdr:colOff>
      <xdr:row>157</xdr:row>
      <xdr:rowOff>39493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333500"/>
          <a:ext cx="22126575" cy="2861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067F-90B9-4AE5-A6B3-DA9C49E6A87C}">
  <dimension ref="B10:I119"/>
  <sheetViews>
    <sheetView tabSelected="1" view="pageBreakPreview" zoomScale="60" zoomScaleNormal="100" workbookViewId="0">
      <selection activeCell="F124" sqref="F124"/>
    </sheetView>
  </sheetViews>
  <sheetFormatPr baseColWidth="10" defaultRowHeight="15" x14ac:dyDescent="0.25"/>
  <cols>
    <col min="1" max="1" width="10.28515625" customWidth="1"/>
    <col min="2" max="2" width="30.28515625" customWidth="1"/>
    <col min="3" max="3" width="20.5703125" customWidth="1"/>
    <col min="4" max="4" width="16.7109375" customWidth="1"/>
    <col min="5" max="5" width="66.42578125" customWidth="1"/>
    <col min="6" max="6" width="21.28515625" customWidth="1"/>
    <col min="8" max="8" width="19.140625" customWidth="1"/>
    <col min="9" max="9" width="24.140625" customWidth="1"/>
  </cols>
  <sheetData>
    <row r="10" spans="2:9" ht="18.75" x14ac:dyDescent="0.3">
      <c r="F10" s="2"/>
      <c r="G10" s="2"/>
      <c r="H10" s="2"/>
      <c r="I10" s="2"/>
    </row>
    <row r="11" spans="2:9" ht="18.75" x14ac:dyDescent="0.3">
      <c r="F11" s="2"/>
      <c r="G11" s="2"/>
      <c r="H11" s="2"/>
      <c r="I11" s="2"/>
    </row>
    <row r="12" spans="2:9" ht="18.75" x14ac:dyDescent="0.3">
      <c r="B12" s="18" t="s">
        <v>12</v>
      </c>
      <c r="C12" s="18"/>
      <c r="D12" s="18"/>
      <c r="E12" s="18"/>
      <c r="F12" s="18"/>
      <c r="G12" s="18"/>
      <c r="H12" s="18"/>
      <c r="I12" s="18"/>
    </row>
    <row r="13" spans="2:9" ht="15.75" x14ac:dyDescent="0.25">
      <c r="B13" s="19" t="s">
        <v>13</v>
      </c>
      <c r="C13" s="19"/>
      <c r="D13" s="19"/>
      <c r="E13" s="19"/>
      <c r="F13" s="19"/>
      <c r="G13" s="19"/>
      <c r="H13" s="19"/>
      <c r="I13" s="19"/>
    </row>
    <row r="14" spans="2:9" ht="18.75" x14ac:dyDescent="0.3">
      <c r="B14" s="18" t="s">
        <v>14</v>
      </c>
      <c r="C14" s="18"/>
      <c r="D14" s="18"/>
      <c r="E14" s="18"/>
      <c r="F14" s="18"/>
      <c r="G14" s="18"/>
      <c r="H14" s="18"/>
      <c r="I14" s="18"/>
    </row>
    <row r="15" spans="2:9" ht="18.75" x14ac:dyDescent="0.3">
      <c r="B15" s="18" t="s">
        <v>15</v>
      </c>
      <c r="C15" s="18"/>
      <c r="D15" s="18"/>
      <c r="E15" s="18"/>
      <c r="F15" s="18"/>
      <c r="G15" s="18"/>
      <c r="H15" s="18"/>
      <c r="I15" s="18"/>
    </row>
    <row r="16" spans="2:9" ht="15.75" x14ac:dyDescent="0.25">
      <c r="B16" s="20"/>
      <c r="C16" s="20"/>
      <c r="D16" s="20"/>
      <c r="E16" s="20"/>
      <c r="F16" s="20"/>
      <c r="G16" s="20"/>
      <c r="H16" s="20"/>
      <c r="I16" s="20"/>
    </row>
    <row r="17" spans="2:9" ht="58.5" x14ac:dyDescent="0.25">
      <c r="B17" s="21" t="s">
        <v>9</v>
      </c>
      <c r="C17" s="21" t="s">
        <v>10</v>
      </c>
      <c r="D17" s="21" t="s">
        <v>11</v>
      </c>
      <c r="E17" s="22" t="s">
        <v>0</v>
      </c>
      <c r="F17" s="21" t="s">
        <v>4</v>
      </c>
      <c r="G17" s="21" t="s">
        <v>1</v>
      </c>
      <c r="H17" s="21" t="s">
        <v>5</v>
      </c>
      <c r="I17" s="21" t="s">
        <v>2</v>
      </c>
    </row>
    <row r="18" spans="2:9" ht="35.1" customHeight="1" thickBot="1" x14ac:dyDescent="0.35">
      <c r="B18" s="21" t="s">
        <v>16</v>
      </c>
      <c r="C18" s="23" t="s">
        <v>17</v>
      </c>
      <c r="D18" s="12"/>
      <c r="E18" s="22" t="s">
        <v>18</v>
      </c>
      <c r="F18" s="15" t="s">
        <v>85</v>
      </c>
      <c r="G18" s="21">
        <v>125</v>
      </c>
      <c r="H18" s="24">
        <v>312.7</v>
      </c>
      <c r="I18" s="24">
        <f t="shared" ref="I18:I80" si="0">G18*H18</f>
        <v>39087.5</v>
      </c>
    </row>
    <row r="19" spans="2:9" ht="35.1" customHeight="1" thickBot="1" x14ac:dyDescent="0.35">
      <c r="B19" s="21" t="s">
        <v>16</v>
      </c>
      <c r="C19" s="25" t="s">
        <v>17</v>
      </c>
      <c r="D19" s="5"/>
      <c r="E19" s="22" t="s">
        <v>19</v>
      </c>
      <c r="F19" s="15" t="s">
        <v>85</v>
      </c>
      <c r="G19" s="21">
        <v>150</v>
      </c>
      <c r="H19" s="24">
        <v>2000.1</v>
      </c>
      <c r="I19" s="24">
        <f t="shared" si="0"/>
        <v>300015</v>
      </c>
    </row>
    <row r="20" spans="2:9" ht="35.1" customHeight="1" x14ac:dyDescent="0.3">
      <c r="B20" s="21" t="s">
        <v>16</v>
      </c>
      <c r="C20" s="26" t="s">
        <v>17</v>
      </c>
      <c r="D20" s="6"/>
      <c r="E20" s="22" t="s">
        <v>20</v>
      </c>
      <c r="F20" s="15" t="s">
        <v>85</v>
      </c>
      <c r="G20" s="21">
        <v>92</v>
      </c>
      <c r="H20" s="24">
        <v>4153.6000000000004</v>
      </c>
      <c r="I20" s="24">
        <f t="shared" si="0"/>
        <v>382131.20000000001</v>
      </c>
    </row>
    <row r="21" spans="2:9" ht="35.1" customHeight="1" x14ac:dyDescent="0.3">
      <c r="B21" s="21" t="s">
        <v>16</v>
      </c>
      <c r="C21" s="27" t="s">
        <v>17</v>
      </c>
      <c r="D21" s="8"/>
      <c r="E21" s="22" t="s">
        <v>21</v>
      </c>
      <c r="F21" s="15" t="s">
        <v>85</v>
      </c>
      <c r="G21" s="21">
        <v>100</v>
      </c>
      <c r="H21" s="24">
        <v>1106.8399999999999</v>
      </c>
      <c r="I21" s="24">
        <f t="shared" si="0"/>
        <v>110683.99999999999</v>
      </c>
    </row>
    <row r="22" spans="2:9" ht="35.1" customHeight="1" x14ac:dyDescent="0.3">
      <c r="B22" s="21" t="s">
        <v>16</v>
      </c>
      <c r="C22" s="27" t="s">
        <v>17</v>
      </c>
      <c r="D22" s="8"/>
      <c r="E22" s="22" t="s">
        <v>22</v>
      </c>
      <c r="F22" s="15" t="s">
        <v>85</v>
      </c>
      <c r="G22" s="21">
        <v>100</v>
      </c>
      <c r="H22" s="24">
        <v>410.64</v>
      </c>
      <c r="I22" s="24">
        <f t="shared" si="0"/>
        <v>41064</v>
      </c>
    </row>
    <row r="23" spans="2:9" ht="35.1" customHeight="1" x14ac:dyDescent="0.3">
      <c r="B23" s="21" t="s">
        <v>16</v>
      </c>
      <c r="C23" s="28" t="s">
        <v>17</v>
      </c>
      <c r="D23" s="7"/>
      <c r="E23" s="22" t="s">
        <v>23</v>
      </c>
      <c r="F23" s="15" t="s">
        <v>85</v>
      </c>
      <c r="G23" s="21">
        <v>200</v>
      </c>
      <c r="H23" s="24">
        <v>80.239999999999995</v>
      </c>
      <c r="I23" s="24">
        <f t="shared" si="0"/>
        <v>16047.999999999998</v>
      </c>
    </row>
    <row r="24" spans="2:9" ht="35.1" customHeight="1" x14ac:dyDescent="0.3">
      <c r="B24" s="21" t="s">
        <v>16</v>
      </c>
      <c r="C24" s="28" t="s">
        <v>17</v>
      </c>
      <c r="D24" s="7"/>
      <c r="E24" s="22" t="s">
        <v>24</v>
      </c>
      <c r="F24" s="15" t="s">
        <v>85</v>
      </c>
      <c r="G24" s="21">
        <v>100</v>
      </c>
      <c r="H24" s="24">
        <v>115.64</v>
      </c>
      <c r="I24" s="24">
        <f t="shared" si="0"/>
        <v>11564</v>
      </c>
    </row>
    <row r="25" spans="2:9" ht="35.1" customHeight="1" x14ac:dyDescent="0.3">
      <c r="B25" s="21" t="s">
        <v>16</v>
      </c>
      <c r="C25" s="28" t="s">
        <v>17</v>
      </c>
      <c r="D25" s="7"/>
      <c r="E25" s="22" t="s">
        <v>25</v>
      </c>
      <c r="F25" s="15" t="s">
        <v>85</v>
      </c>
      <c r="G25" s="21">
        <v>100</v>
      </c>
      <c r="H25" s="24">
        <v>847.24</v>
      </c>
      <c r="I25" s="24">
        <f t="shared" si="0"/>
        <v>84724</v>
      </c>
    </row>
    <row r="26" spans="2:9" ht="35.1" customHeight="1" x14ac:dyDescent="0.3">
      <c r="B26" s="21" t="s">
        <v>16</v>
      </c>
      <c r="C26" s="28">
        <v>45901</v>
      </c>
      <c r="D26" s="7"/>
      <c r="E26" s="22" t="s">
        <v>26</v>
      </c>
      <c r="F26" s="15" t="s">
        <v>86</v>
      </c>
      <c r="G26" s="21">
        <v>300</v>
      </c>
      <c r="H26" s="24">
        <v>44.002200000000002</v>
      </c>
      <c r="I26" s="24">
        <f t="shared" si="0"/>
        <v>13200.66</v>
      </c>
    </row>
    <row r="27" spans="2:9" ht="35.1" customHeight="1" x14ac:dyDescent="0.3">
      <c r="B27" s="21" t="s">
        <v>16</v>
      </c>
      <c r="C27" s="28">
        <v>45901</v>
      </c>
      <c r="D27" s="7"/>
      <c r="E27" s="22" t="s">
        <v>27</v>
      </c>
      <c r="F27" s="15" t="s">
        <v>86</v>
      </c>
      <c r="G27" s="21">
        <v>200</v>
      </c>
      <c r="H27" s="24">
        <v>44.002200000000002</v>
      </c>
      <c r="I27" s="24">
        <f t="shared" si="0"/>
        <v>8800.44</v>
      </c>
    </row>
    <row r="28" spans="2:9" ht="35.1" customHeight="1" x14ac:dyDescent="0.3">
      <c r="B28" s="21" t="s">
        <v>16</v>
      </c>
      <c r="C28" s="27">
        <v>45901</v>
      </c>
      <c r="D28" s="8"/>
      <c r="E28" s="22" t="s">
        <v>28</v>
      </c>
      <c r="F28" s="15" t="s">
        <v>86</v>
      </c>
      <c r="G28" s="21">
        <v>200</v>
      </c>
      <c r="H28" s="24">
        <v>44</v>
      </c>
      <c r="I28" s="24">
        <f t="shared" si="0"/>
        <v>8800</v>
      </c>
    </row>
    <row r="29" spans="2:9" ht="35.1" customHeight="1" x14ac:dyDescent="0.3">
      <c r="B29" s="21" t="s">
        <v>16</v>
      </c>
      <c r="C29" s="29">
        <v>45901</v>
      </c>
      <c r="D29" s="9"/>
      <c r="E29" s="22" t="s">
        <v>29</v>
      </c>
      <c r="F29" s="15" t="s">
        <v>86</v>
      </c>
      <c r="G29" s="21">
        <v>200</v>
      </c>
      <c r="H29" s="24">
        <v>53.111800000000002</v>
      </c>
      <c r="I29" s="24">
        <f t="shared" si="0"/>
        <v>10622.36</v>
      </c>
    </row>
    <row r="30" spans="2:9" ht="35.1" customHeight="1" x14ac:dyDescent="0.3">
      <c r="B30" s="21" t="s">
        <v>16</v>
      </c>
      <c r="C30" s="28">
        <v>45901</v>
      </c>
      <c r="D30" s="7"/>
      <c r="E30" s="22" t="s">
        <v>30</v>
      </c>
      <c r="F30" s="15" t="s">
        <v>86</v>
      </c>
      <c r="G30" s="21">
        <v>300</v>
      </c>
      <c r="H30" s="24">
        <v>48.592399999999998</v>
      </c>
      <c r="I30" s="24">
        <f t="shared" si="0"/>
        <v>14577.72</v>
      </c>
    </row>
    <row r="31" spans="2:9" ht="35.1" customHeight="1" x14ac:dyDescent="0.3">
      <c r="B31" s="21" t="s">
        <v>16</v>
      </c>
      <c r="C31" s="27">
        <v>45902</v>
      </c>
      <c r="D31" s="8"/>
      <c r="E31" s="22" t="s">
        <v>31</v>
      </c>
      <c r="F31" s="16" t="s">
        <v>85</v>
      </c>
      <c r="G31" s="21">
        <v>50</v>
      </c>
      <c r="H31" s="24">
        <v>329.23180000000002</v>
      </c>
      <c r="I31" s="24">
        <f t="shared" si="0"/>
        <v>16461.59</v>
      </c>
    </row>
    <row r="32" spans="2:9" ht="35.1" customHeight="1" x14ac:dyDescent="0.3">
      <c r="B32" s="21" t="s">
        <v>16</v>
      </c>
      <c r="C32" s="28">
        <v>45902</v>
      </c>
      <c r="D32" s="7"/>
      <c r="E32" s="22" t="s">
        <v>32</v>
      </c>
      <c r="F32" s="16" t="s">
        <v>85</v>
      </c>
      <c r="G32" s="21">
        <v>2</v>
      </c>
      <c r="H32" s="24">
        <v>1888.8732</v>
      </c>
      <c r="I32" s="24">
        <f t="shared" si="0"/>
        <v>3777.7464</v>
      </c>
    </row>
    <row r="33" spans="2:9" ht="35.1" customHeight="1" x14ac:dyDescent="0.3">
      <c r="B33" s="21" t="s">
        <v>16</v>
      </c>
      <c r="C33" s="28">
        <v>45902</v>
      </c>
      <c r="D33" s="7"/>
      <c r="E33" s="22" t="s">
        <v>33</v>
      </c>
      <c r="F33" s="16" t="s">
        <v>85</v>
      </c>
      <c r="G33" s="21">
        <v>34</v>
      </c>
      <c r="H33" s="24">
        <v>205.44979999999998</v>
      </c>
      <c r="I33" s="24">
        <f t="shared" si="0"/>
        <v>6985.2931999999992</v>
      </c>
    </row>
    <row r="34" spans="2:9" ht="35.1" customHeight="1" x14ac:dyDescent="0.3">
      <c r="B34" s="21" t="s">
        <v>16</v>
      </c>
      <c r="C34" s="28">
        <v>45902</v>
      </c>
      <c r="D34" s="7"/>
      <c r="E34" s="22" t="s">
        <v>34</v>
      </c>
      <c r="F34" s="16" t="s">
        <v>85</v>
      </c>
      <c r="G34" s="21">
        <v>8</v>
      </c>
      <c r="H34" s="24">
        <v>1511.0962</v>
      </c>
      <c r="I34" s="24">
        <f t="shared" si="0"/>
        <v>12088.7696</v>
      </c>
    </row>
    <row r="35" spans="2:9" ht="35.1" customHeight="1" x14ac:dyDescent="0.3">
      <c r="B35" s="21" t="s">
        <v>16</v>
      </c>
      <c r="C35" s="28">
        <v>45902</v>
      </c>
      <c r="D35" s="7"/>
      <c r="E35" s="22" t="s">
        <v>35</v>
      </c>
      <c r="F35" s="16" t="s">
        <v>85</v>
      </c>
      <c r="G35" s="21">
        <v>8</v>
      </c>
      <c r="H35" s="24">
        <v>1111.4302</v>
      </c>
      <c r="I35" s="24">
        <f t="shared" si="0"/>
        <v>8891.4416000000001</v>
      </c>
    </row>
    <row r="36" spans="2:9" ht="35.1" customHeight="1" x14ac:dyDescent="0.3">
      <c r="B36" s="21" t="s">
        <v>16</v>
      </c>
      <c r="C36" s="28">
        <v>45902</v>
      </c>
      <c r="D36" s="7"/>
      <c r="E36" s="22" t="s">
        <v>36</v>
      </c>
      <c r="F36" s="16" t="s">
        <v>85</v>
      </c>
      <c r="G36" s="21">
        <v>6</v>
      </c>
      <c r="H36" s="24">
        <v>8314.6693999999989</v>
      </c>
      <c r="I36" s="24">
        <f t="shared" si="0"/>
        <v>49888.016399999993</v>
      </c>
    </row>
    <row r="37" spans="2:9" ht="35.1" customHeight="1" x14ac:dyDescent="0.3">
      <c r="B37" s="21" t="s">
        <v>16</v>
      </c>
      <c r="C37" s="28">
        <v>45902</v>
      </c>
      <c r="D37" s="7"/>
      <c r="E37" s="22" t="s">
        <v>37</v>
      </c>
      <c r="F37" s="16" t="s">
        <v>85</v>
      </c>
      <c r="G37" s="21">
        <v>12</v>
      </c>
      <c r="H37" s="24">
        <v>303.76740000000001</v>
      </c>
      <c r="I37" s="24">
        <f t="shared" si="0"/>
        <v>3645.2088000000003</v>
      </c>
    </row>
    <row r="38" spans="2:9" ht="35.1" customHeight="1" x14ac:dyDescent="0.3">
      <c r="B38" s="21" t="s">
        <v>16</v>
      </c>
      <c r="C38" s="28">
        <v>45902</v>
      </c>
      <c r="D38" s="7"/>
      <c r="E38" s="22" t="s">
        <v>38</v>
      </c>
      <c r="F38" s="16" t="s">
        <v>85</v>
      </c>
      <c r="G38" s="21">
        <v>12</v>
      </c>
      <c r="H38" s="24">
        <v>303.76740000000001</v>
      </c>
      <c r="I38" s="24">
        <f t="shared" si="0"/>
        <v>3645.2088000000003</v>
      </c>
    </row>
    <row r="39" spans="2:9" ht="35.1" customHeight="1" x14ac:dyDescent="0.3">
      <c r="B39" s="21" t="s">
        <v>16</v>
      </c>
      <c r="C39" s="28">
        <v>45902</v>
      </c>
      <c r="D39" s="7"/>
      <c r="E39" s="22" t="s">
        <v>39</v>
      </c>
      <c r="F39" s="16" t="s">
        <v>85</v>
      </c>
      <c r="G39" s="21">
        <v>4</v>
      </c>
      <c r="H39" s="24">
        <v>633.12899999999991</v>
      </c>
      <c r="I39" s="24">
        <f t="shared" si="0"/>
        <v>2532.5159999999996</v>
      </c>
    </row>
    <row r="40" spans="2:9" ht="35.1" customHeight="1" x14ac:dyDescent="0.3">
      <c r="B40" s="21" t="s">
        <v>16</v>
      </c>
      <c r="C40" s="28">
        <v>45902</v>
      </c>
      <c r="D40" s="7"/>
      <c r="E40" s="22" t="s">
        <v>40</v>
      </c>
      <c r="F40" s="16" t="s">
        <v>85</v>
      </c>
      <c r="G40" s="21">
        <v>50</v>
      </c>
      <c r="H40" s="24">
        <v>399.26479999999998</v>
      </c>
      <c r="I40" s="24">
        <f t="shared" si="0"/>
        <v>19963.239999999998</v>
      </c>
    </row>
    <row r="41" spans="2:9" ht="35.1" customHeight="1" x14ac:dyDescent="0.3">
      <c r="B41" s="21" t="s">
        <v>16</v>
      </c>
      <c r="C41" s="28">
        <v>45902</v>
      </c>
      <c r="D41" s="7"/>
      <c r="E41" s="22" t="s">
        <v>41</v>
      </c>
      <c r="F41" s="16" t="s">
        <v>85</v>
      </c>
      <c r="G41" s="21">
        <v>25</v>
      </c>
      <c r="H41" s="24">
        <v>434.1456</v>
      </c>
      <c r="I41" s="24">
        <f t="shared" si="0"/>
        <v>10853.64</v>
      </c>
    </row>
    <row r="42" spans="2:9" ht="35.1" customHeight="1" x14ac:dyDescent="0.3">
      <c r="B42" s="21" t="s">
        <v>16</v>
      </c>
      <c r="C42" s="28">
        <v>45902</v>
      </c>
      <c r="D42" s="7"/>
      <c r="E42" s="22" t="s">
        <v>42</v>
      </c>
      <c r="F42" s="16" t="s">
        <v>85</v>
      </c>
      <c r="G42" s="21">
        <v>25</v>
      </c>
      <c r="H42" s="24">
        <v>478.077</v>
      </c>
      <c r="I42" s="24">
        <f t="shared" si="0"/>
        <v>11951.924999999999</v>
      </c>
    </row>
    <row r="43" spans="2:9" ht="35.1" customHeight="1" x14ac:dyDescent="0.3">
      <c r="B43" s="21" t="s">
        <v>16</v>
      </c>
      <c r="C43" s="28">
        <v>45902</v>
      </c>
      <c r="D43" s="7"/>
      <c r="E43" s="22" t="s">
        <v>43</v>
      </c>
      <c r="F43" s="16" t="s">
        <v>85</v>
      </c>
      <c r="G43" s="21">
        <v>25</v>
      </c>
      <c r="H43" s="24">
        <v>1214.3144</v>
      </c>
      <c r="I43" s="24">
        <f t="shared" si="0"/>
        <v>30357.86</v>
      </c>
    </row>
    <row r="44" spans="2:9" ht="35.1" customHeight="1" x14ac:dyDescent="0.3">
      <c r="B44" s="21" t="s">
        <v>16</v>
      </c>
      <c r="C44" s="28">
        <v>45902</v>
      </c>
      <c r="D44" s="7"/>
      <c r="E44" s="22" t="s">
        <v>44</v>
      </c>
      <c r="F44" s="16" t="s">
        <v>85</v>
      </c>
      <c r="G44" s="21">
        <v>20</v>
      </c>
      <c r="H44" s="24">
        <v>365.67019999999991</v>
      </c>
      <c r="I44" s="24">
        <f t="shared" si="0"/>
        <v>7313.4039999999986</v>
      </c>
    </row>
    <row r="45" spans="2:9" ht="35.1" customHeight="1" x14ac:dyDescent="0.3">
      <c r="B45" s="21" t="s">
        <v>16</v>
      </c>
      <c r="C45" s="28">
        <v>45902</v>
      </c>
      <c r="D45" s="7"/>
      <c r="E45" s="22" t="s">
        <v>45</v>
      </c>
      <c r="F45" s="16" t="s">
        <v>85</v>
      </c>
      <c r="G45" s="21">
        <v>24</v>
      </c>
      <c r="H45" s="24">
        <v>471.62239999999997</v>
      </c>
      <c r="I45" s="24">
        <f t="shared" si="0"/>
        <v>11318.937599999999</v>
      </c>
    </row>
    <row r="46" spans="2:9" ht="35.1" customHeight="1" x14ac:dyDescent="0.3">
      <c r="B46" s="21" t="s">
        <v>16</v>
      </c>
      <c r="C46" s="27">
        <v>45902</v>
      </c>
      <c r="D46" s="8"/>
      <c r="E46" s="22" t="s">
        <v>46</v>
      </c>
      <c r="F46" s="16" t="s">
        <v>85</v>
      </c>
      <c r="G46" s="21">
        <v>24</v>
      </c>
      <c r="H46" s="24">
        <v>471.62239999999997</v>
      </c>
      <c r="I46" s="24">
        <f t="shared" si="0"/>
        <v>11318.937599999999</v>
      </c>
    </row>
    <row r="47" spans="2:9" ht="35.1" customHeight="1" x14ac:dyDescent="0.3">
      <c r="B47" s="21" t="s">
        <v>16</v>
      </c>
      <c r="C47" s="28">
        <v>45902</v>
      </c>
      <c r="D47" s="7"/>
      <c r="E47" s="22" t="s">
        <v>47</v>
      </c>
      <c r="F47" s="16" t="s">
        <v>85</v>
      </c>
      <c r="G47" s="21">
        <v>50</v>
      </c>
      <c r="H47" s="24">
        <v>46.456600000000002</v>
      </c>
      <c r="I47" s="24">
        <f t="shared" si="0"/>
        <v>2322.83</v>
      </c>
    </row>
    <row r="48" spans="2:9" ht="35.1" customHeight="1" x14ac:dyDescent="0.3">
      <c r="B48" s="21" t="s">
        <v>16</v>
      </c>
      <c r="C48" s="28">
        <v>45902</v>
      </c>
      <c r="D48" s="7"/>
      <c r="E48" s="22" t="s">
        <v>48</v>
      </c>
      <c r="F48" s="16" t="s">
        <v>85</v>
      </c>
      <c r="G48" s="21">
        <v>20</v>
      </c>
      <c r="H48" s="24">
        <v>485.82960000000014</v>
      </c>
      <c r="I48" s="24">
        <f t="shared" si="0"/>
        <v>9716.5920000000024</v>
      </c>
    </row>
    <row r="49" spans="2:9" ht="35.1" customHeight="1" x14ac:dyDescent="0.3">
      <c r="B49" s="21" t="s">
        <v>16</v>
      </c>
      <c r="C49" s="28">
        <v>45902</v>
      </c>
      <c r="D49" s="7"/>
      <c r="E49" s="22" t="s">
        <v>49</v>
      </c>
      <c r="F49" s="16" t="s">
        <v>85</v>
      </c>
      <c r="G49" s="21">
        <v>24</v>
      </c>
      <c r="H49" s="24">
        <v>157.6362</v>
      </c>
      <c r="I49" s="24">
        <f t="shared" si="0"/>
        <v>3783.2687999999998</v>
      </c>
    </row>
    <row r="50" spans="2:9" ht="35.1" customHeight="1" x14ac:dyDescent="0.3">
      <c r="B50" s="21" t="s">
        <v>16</v>
      </c>
      <c r="C50" s="28">
        <v>45902</v>
      </c>
      <c r="D50" s="7"/>
      <c r="E50" s="22" t="s">
        <v>50</v>
      </c>
      <c r="F50" s="16" t="s">
        <v>85</v>
      </c>
      <c r="G50" s="21">
        <v>8</v>
      </c>
      <c r="H50" s="24">
        <v>156.35</v>
      </c>
      <c r="I50" s="24">
        <f t="shared" si="0"/>
        <v>1250.8</v>
      </c>
    </row>
    <row r="51" spans="2:9" ht="35.1" customHeight="1" x14ac:dyDescent="0.3">
      <c r="B51" s="21" t="s">
        <v>16</v>
      </c>
      <c r="C51" s="28">
        <v>45902</v>
      </c>
      <c r="D51" s="7"/>
      <c r="E51" s="22" t="s">
        <v>51</v>
      </c>
      <c r="F51" s="16" t="s">
        <v>85</v>
      </c>
      <c r="G51" s="21">
        <v>10</v>
      </c>
      <c r="H51" s="24">
        <v>1095.7007999999998</v>
      </c>
      <c r="I51" s="24">
        <f t="shared" si="0"/>
        <v>10957.007999999998</v>
      </c>
    </row>
    <row r="52" spans="2:9" ht="35.1" customHeight="1" x14ac:dyDescent="0.3">
      <c r="B52" s="21" t="s">
        <v>16</v>
      </c>
      <c r="C52" s="28">
        <v>45902</v>
      </c>
      <c r="D52" s="7"/>
      <c r="E52" s="22" t="s">
        <v>52</v>
      </c>
      <c r="F52" s="16" t="s">
        <v>85</v>
      </c>
      <c r="G52" s="21">
        <v>50</v>
      </c>
      <c r="H52" s="24">
        <v>71.944599999999994</v>
      </c>
      <c r="I52" s="24">
        <f t="shared" si="0"/>
        <v>3597.2299999999996</v>
      </c>
    </row>
    <row r="53" spans="2:9" ht="35.1" customHeight="1" x14ac:dyDescent="0.3">
      <c r="B53" s="21" t="s">
        <v>16</v>
      </c>
      <c r="C53" s="28">
        <v>45902</v>
      </c>
      <c r="D53" s="7"/>
      <c r="E53" s="22" t="s">
        <v>53</v>
      </c>
      <c r="F53" s="16" t="s">
        <v>85</v>
      </c>
      <c r="G53" s="21">
        <v>6</v>
      </c>
      <c r="H53" s="24">
        <v>231.26820000000001</v>
      </c>
      <c r="I53" s="24">
        <f t="shared" si="0"/>
        <v>1387.6092000000001</v>
      </c>
    </row>
    <row r="54" spans="2:9" ht="35.1" customHeight="1" x14ac:dyDescent="0.3">
      <c r="B54" s="21" t="s">
        <v>16</v>
      </c>
      <c r="C54" s="28">
        <v>45902</v>
      </c>
      <c r="D54" s="7"/>
      <c r="E54" s="22" t="s">
        <v>54</v>
      </c>
      <c r="F54" s="16" t="s">
        <v>85</v>
      </c>
      <c r="G54" s="21">
        <v>50</v>
      </c>
      <c r="H54" s="24">
        <v>55.212200000000003</v>
      </c>
      <c r="I54" s="24">
        <f t="shared" si="0"/>
        <v>2760.61</v>
      </c>
    </row>
    <row r="55" spans="2:9" ht="35.1" customHeight="1" x14ac:dyDescent="0.3">
      <c r="B55" s="21" t="s">
        <v>16</v>
      </c>
      <c r="C55" s="28">
        <v>45910</v>
      </c>
      <c r="D55" s="7"/>
      <c r="E55" s="22" t="s">
        <v>55</v>
      </c>
      <c r="F55" s="16" t="s">
        <v>85</v>
      </c>
      <c r="G55" s="21">
        <v>1</v>
      </c>
      <c r="H55" s="24">
        <v>607.69999999999993</v>
      </c>
      <c r="I55" s="24">
        <f t="shared" si="0"/>
        <v>607.69999999999993</v>
      </c>
    </row>
    <row r="56" spans="2:9" ht="35.1" customHeight="1" x14ac:dyDescent="0.3">
      <c r="B56" s="21" t="s">
        <v>16</v>
      </c>
      <c r="C56" s="28">
        <v>45910</v>
      </c>
      <c r="D56" s="7"/>
      <c r="E56" s="22" t="s">
        <v>56</v>
      </c>
      <c r="F56" s="16" t="s">
        <v>85</v>
      </c>
      <c r="G56" s="21">
        <v>10</v>
      </c>
      <c r="H56" s="24">
        <v>289.10000000000002</v>
      </c>
      <c r="I56" s="24">
        <f t="shared" si="0"/>
        <v>2891</v>
      </c>
    </row>
    <row r="57" spans="2:9" ht="35.1" customHeight="1" x14ac:dyDescent="0.3">
      <c r="B57" s="21" t="s">
        <v>16</v>
      </c>
      <c r="C57" s="28">
        <v>45910</v>
      </c>
      <c r="D57" s="7"/>
      <c r="E57" s="22" t="s">
        <v>57</v>
      </c>
      <c r="F57" s="16" t="s">
        <v>85</v>
      </c>
      <c r="G57" s="21">
        <v>1</v>
      </c>
      <c r="H57" s="24">
        <v>348.09999999999997</v>
      </c>
      <c r="I57" s="24">
        <f t="shared" si="0"/>
        <v>348.09999999999997</v>
      </c>
    </row>
    <row r="58" spans="2:9" ht="35.1" customHeight="1" x14ac:dyDescent="0.3">
      <c r="B58" s="21" t="s">
        <v>16</v>
      </c>
      <c r="C58" s="28">
        <v>45910</v>
      </c>
      <c r="D58" s="7"/>
      <c r="E58" s="22" t="s">
        <v>58</v>
      </c>
      <c r="F58" s="16" t="s">
        <v>85</v>
      </c>
      <c r="G58" s="21">
        <v>10</v>
      </c>
      <c r="H58" s="24">
        <v>1380.6</v>
      </c>
      <c r="I58" s="24">
        <f t="shared" si="0"/>
        <v>13806</v>
      </c>
    </row>
    <row r="59" spans="2:9" ht="35.1" customHeight="1" x14ac:dyDescent="0.3">
      <c r="B59" s="21" t="s">
        <v>16</v>
      </c>
      <c r="C59" s="28">
        <v>45910</v>
      </c>
      <c r="D59" s="7"/>
      <c r="E59" s="22" t="s">
        <v>59</v>
      </c>
      <c r="F59" s="16" t="s">
        <v>85</v>
      </c>
      <c r="G59" s="21">
        <v>25</v>
      </c>
      <c r="H59" s="24">
        <v>33.04</v>
      </c>
      <c r="I59" s="24">
        <f t="shared" si="0"/>
        <v>826</v>
      </c>
    </row>
    <row r="60" spans="2:9" ht="35.1" customHeight="1" x14ac:dyDescent="0.3">
      <c r="B60" s="21" t="s">
        <v>16</v>
      </c>
      <c r="C60" s="28">
        <v>45910</v>
      </c>
      <c r="D60" s="7"/>
      <c r="E60" s="22" t="s">
        <v>60</v>
      </c>
      <c r="F60" s="16" t="s">
        <v>85</v>
      </c>
      <c r="G60" s="21">
        <v>10</v>
      </c>
      <c r="H60" s="24">
        <v>88.5</v>
      </c>
      <c r="I60" s="24">
        <f t="shared" si="0"/>
        <v>885</v>
      </c>
    </row>
    <row r="61" spans="2:9" ht="35.1" customHeight="1" x14ac:dyDescent="0.3">
      <c r="B61" s="21" t="s">
        <v>16</v>
      </c>
      <c r="C61" s="28">
        <v>45910</v>
      </c>
      <c r="D61" s="7"/>
      <c r="E61" s="22" t="s">
        <v>61</v>
      </c>
      <c r="F61" s="16" t="s">
        <v>85</v>
      </c>
      <c r="G61" s="21">
        <v>1</v>
      </c>
      <c r="H61" s="24">
        <v>13505.1</v>
      </c>
      <c r="I61" s="24">
        <f t="shared" si="0"/>
        <v>13505.1</v>
      </c>
    </row>
    <row r="62" spans="2:9" ht="35.1" customHeight="1" x14ac:dyDescent="0.3">
      <c r="B62" s="21" t="s">
        <v>16</v>
      </c>
      <c r="C62" s="28">
        <v>45910</v>
      </c>
      <c r="D62" s="7"/>
      <c r="E62" s="22" t="s">
        <v>62</v>
      </c>
      <c r="F62" s="16" t="s">
        <v>85</v>
      </c>
      <c r="G62" s="21">
        <v>5</v>
      </c>
      <c r="H62" s="24">
        <v>1681.5</v>
      </c>
      <c r="I62" s="24">
        <f t="shared" si="0"/>
        <v>8407.5</v>
      </c>
    </row>
    <row r="63" spans="2:9" ht="35.1" customHeight="1" x14ac:dyDescent="0.3">
      <c r="B63" s="21" t="s">
        <v>16</v>
      </c>
      <c r="C63" s="28">
        <v>45910</v>
      </c>
      <c r="D63" s="7"/>
      <c r="E63" s="22" t="s">
        <v>63</v>
      </c>
      <c r="F63" s="16" t="s">
        <v>85</v>
      </c>
      <c r="G63" s="21">
        <v>4</v>
      </c>
      <c r="H63" s="24">
        <v>44.84</v>
      </c>
      <c r="I63" s="24">
        <f t="shared" si="0"/>
        <v>179.36</v>
      </c>
    </row>
    <row r="64" spans="2:9" ht="35.1" customHeight="1" x14ac:dyDescent="0.3">
      <c r="B64" s="21" t="s">
        <v>16</v>
      </c>
      <c r="C64" s="28">
        <v>45910</v>
      </c>
      <c r="D64" s="7"/>
      <c r="E64" s="22" t="s">
        <v>64</v>
      </c>
      <c r="F64" s="16" t="s">
        <v>85</v>
      </c>
      <c r="G64" s="21">
        <v>4</v>
      </c>
      <c r="H64" s="24">
        <v>171.1</v>
      </c>
      <c r="I64" s="24">
        <f t="shared" si="0"/>
        <v>684.4</v>
      </c>
    </row>
    <row r="65" spans="2:9" ht="35.1" customHeight="1" x14ac:dyDescent="0.3">
      <c r="B65" s="21" t="s">
        <v>16</v>
      </c>
      <c r="C65" s="28">
        <v>45910</v>
      </c>
      <c r="D65" s="7"/>
      <c r="E65" s="22" t="s">
        <v>65</v>
      </c>
      <c r="F65" s="16" t="s">
        <v>85</v>
      </c>
      <c r="G65" s="21">
        <v>20</v>
      </c>
      <c r="H65" s="24">
        <v>271.39999999999998</v>
      </c>
      <c r="I65" s="24">
        <f t="shared" si="0"/>
        <v>5428</v>
      </c>
    </row>
    <row r="66" spans="2:9" ht="35.1" customHeight="1" x14ac:dyDescent="0.3">
      <c r="B66" s="21" t="s">
        <v>16</v>
      </c>
      <c r="C66" s="28">
        <v>45910</v>
      </c>
      <c r="D66" s="7"/>
      <c r="E66" s="22" t="s">
        <v>66</v>
      </c>
      <c r="F66" s="16" t="s">
        <v>85</v>
      </c>
      <c r="G66" s="21">
        <v>25</v>
      </c>
      <c r="H66" s="24">
        <v>1073.8</v>
      </c>
      <c r="I66" s="24">
        <f t="shared" si="0"/>
        <v>26845</v>
      </c>
    </row>
    <row r="67" spans="2:9" ht="35.1" customHeight="1" x14ac:dyDescent="0.3">
      <c r="B67" s="21" t="s">
        <v>16</v>
      </c>
      <c r="C67" s="28">
        <v>45922</v>
      </c>
      <c r="D67" s="7"/>
      <c r="E67" s="22" t="s">
        <v>67</v>
      </c>
      <c r="F67" s="16" t="s">
        <v>85</v>
      </c>
      <c r="G67" s="21">
        <v>4</v>
      </c>
      <c r="H67" s="24">
        <v>643.1</v>
      </c>
      <c r="I67" s="24">
        <f t="shared" si="0"/>
        <v>2572.4</v>
      </c>
    </row>
    <row r="68" spans="2:9" ht="35.1" customHeight="1" x14ac:dyDescent="0.3">
      <c r="B68" s="21" t="s">
        <v>16</v>
      </c>
      <c r="C68" s="28">
        <v>45922</v>
      </c>
      <c r="D68" s="7"/>
      <c r="E68" s="22" t="s">
        <v>68</v>
      </c>
      <c r="F68" s="16" t="s">
        <v>85</v>
      </c>
      <c r="G68" s="21">
        <v>25</v>
      </c>
      <c r="H68" s="24">
        <v>70.8</v>
      </c>
      <c r="I68" s="24">
        <f t="shared" si="0"/>
        <v>1770</v>
      </c>
    </row>
    <row r="69" spans="2:9" ht="35.1" customHeight="1" x14ac:dyDescent="0.3">
      <c r="B69" s="21" t="s">
        <v>16</v>
      </c>
      <c r="C69" s="28">
        <v>45922</v>
      </c>
      <c r="D69" s="7"/>
      <c r="E69" s="22" t="s">
        <v>69</v>
      </c>
      <c r="F69" s="16" t="s">
        <v>85</v>
      </c>
      <c r="G69" s="21">
        <v>4</v>
      </c>
      <c r="H69" s="24">
        <v>2124</v>
      </c>
      <c r="I69" s="24">
        <f t="shared" si="0"/>
        <v>8496</v>
      </c>
    </row>
    <row r="70" spans="2:9" ht="35.1" customHeight="1" x14ac:dyDescent="0.3">
      <c r="B70" s="21" t="s">
        <v>16</v>
      </c>
      <c r="C70" s="28">
        <v>45922</v>
      </c>
      <c r="D70" s="7"/>
      <c r="E70" s="22" t="s">
        <v>70</v>
      </c>
      <c r="F70" s="16" t="s">
        <v>85</v>
      </c>
      <c r="G70" s="21">
        <v>5</v>
      </c>
      <c r="H70" s="24">
        <v>265.5</v>
      </c>
      <c r="I70" s="24">
        <f t="shared" si="0"/>
        <v>1327.5</v>
      </c>
    </row>
    <row r="71" spans="2:9" ht="35.1" customHeight="1" x14ac:dyDescent="0.3">
      <c r="B71" s="21" t="s">
        <v>16</v>
      </c>
      <c r="C71" s="28">
        <v>45922</v>
      </c>
      <c r="D71" s="7"/>
      <c r="E71" s="22" t="s">
        <v>71</v>
      </c>
      <c r="F71" s="16" t="s">
        <v>85</v>
      </c>
      <c r="G71" s="21">
        <v>5</v>
      </c>
      <c r="H71" s="24">
        <v>418.90000000000003</v>
      </c>
      <c r="I71" s="24">
        <f t="shared" si="0"/>
        <v>2094.5</v>
      </c>
    </row>
    <row r="72" spans="2:9" ht="35.1" customHeight="1" x14ac:dyDescent="0.3">
      <c r="B72" s="21" t="s">
        <v>16</v>
      </c>
      <c r="C72" s="28">
        <v>45922</v>
      </c>
      <c r="D72" s="7"/>
      <c r="E72" s="22" t="s">
        <v>72</v>
      </c>
      <c r="F72" s="16" t="s">
        <v>85</v>
      </c>
      <c r="G72" s="21">
        <v>4</v>
      </c>
      <c r="H72" s="24">
        <v>377.6</v>
      </c>
      <c r="I72" s="24">
        <f t="shared" si="0"/>
        <v>1510.4</v>
      </c>
    </row>
    <row r="73" spans="2:9" ht="35.1" customHeight="1" x14ac:dyDescent="0.3">
      <c r="B73" s="21" t="s">
        <v>16</v>
      </c>
      <c r="C73" s="28">
        <v>45922</v>
      </c>
      <c r="D73" s="7"/>
      <c r="E73" s="22" t="s">
        <v>73</v>
      </c>
      <c r="F73" s="16" t="s">
        <v>85</v>
      </c>
      <c r="G73" s="21">
        <v>4</v>
      </c>
      <c r="H73" s="24">
        <v>177</v>
      </c>
      <c r="I73" s="24">
        <f t="shared" si="0"/>
        <v>708</v>
      </c>
    </row>
    <row r="74" spans="2:9" ht="35.1" customHeight="1" x14ac:dyDescent="0.3">
      <c r="B74" s="21" t="s">
        <v>16</v>
      </c>
      <c r="C74" s="28">
        <v>45922</v>
      </c>
      <c r="D74" s="7"/>
      <c r="E74" s="22" t="s">
        <v>74</v>
      </c>
      <c r="F74" s="16" t="s">
        <v>85</v>
      </c>
      <c r="G74" s="21">
        <v>2</v>
      </c>
      <c r="H74" s="24">
        <v>70.8</v>
      </c>
      <c r="I74" s="24">
        <f t="shared" si="0"/>
        <v>141.6</v>
      </c>
    </row>
    <row r="75" spans="2:9" ht="35.1" customHeight="1" x14ac:dyDescent="0.3">
      <c r="B75" s="21" t="s">
        <v>16</v>
      </c>
      <c r="C75" s="28">
        <v>45922</v>
      </c>
      <c r="D75" s="7"/>
      <c r="E75" s="22" t="s">
        <v>75</v>
      </c>
      <c r="F75" s="16" t="s">
        <v>85</v>
      </c>
      <c r="G75" s="21">
        <v>24</v>
      </c>
      <c r="H75" s="24">
        <v>141.6</v>
      </c>
      <c r="I75" s="24">
        <f t="shared" si="0"/>
        <v>3398.3999999999996</v>
      </c>
    </row>
    <row r="76" spans="2:9" ht="35.1" customHeight="1" x14ac:dyDescent="0.3">
      <c r="B76" s="21" t="s">
        <v>16</v>
      </c>
      <c r="C76" s="28">
        <v>45922</v>
      </c>
      <c r="D76" s="7"/>
      <c r="E76" s="22" t="s">
        <v>76</v>
      </c>
      <c r="F76" s="16" t="s">
        <v>85</v>
      </c>
      <c r="G76" s="21">
        <v>300</v>
      </c>
      <c r="H76" s="24">
        <v>29.5</v>
      </c>
      <c r="I76" s="24">
        <f t="shared" si="0"/>
        <v>8850</v>
      </c>
    </row>
    <row r="77" spans="2:9" ht="35.1" customHeight="1" x14ac:dyDescent="0.3">
      <c r="B77" s="21" t="s">
        <v>16</v>
      </c>
      <c r="C77" s="28">
        <v>45922</v>
      </c>
      <c r="D77" s="7"/>
      <c r="E77" s="22" t="s">
        <v>77</v>
      </c>
      <c r="F77" s="16" t="s">
        <v>85</v>
      </c>
      <c r="G77" s="21">
        <v>7</v>
      </c>
      <c r="H77" s="24">
        <v>643.1</v>
      </c>
      <c r="I77" s="24">
        <f t="shared" si="0"/>
        <v>4501.7</v>
      </c>
    </row>
    <row r="78" spans="2:9" ht="35.1" customHeight="1" x14ac:dyDescent="0.3">
      <c r="B78" s="21" t="s">
        <v>16</v>
      </c>
      <c r="C78" s="28">
        <v>45922</v>
      </c>
      <c r="D78" s="7"/>
      <c r="E78" s="22" t="s">
        <v>78</v>
      </c>
      <c r="F78" s="16" t="s">
        <v>85</v>
      </c>
      <c r="G78" s="21">
        <v>10</v>
      </c>
      <c r="H78" s="24">
        <v>1067.9000000000001</v>
      </c>
      <c r="I78" s="24">
        <f t="shared" si="0"/>
        <v>10679</v>
      </c>
    </row>
    <row r="79" spans="2:9" ht="35.1" customHeight="1" x14ac:dyDescent="0.3">
      <c r="B79" s="21" t="s">
        <v>16</v>
      </c>
      <c r="C79" s="28">
        <v>45922</v>
      </c>
      <c r="D79" s="7"/>
      <c r="E79" s="22" t="s">
        <v>79</v>
      </c>
      <c r="F79" s="16" t="s">
        <v>85</v>
      </c>
      <c r="G79" s="21">
        <v>10</v>
      </c>
      <c r="H79" s="24">
        <v>601.79999999999995</v>
      </c>
      <c r="I79" s="24">
        <f t="shared" si="0"/>
        <v>6018</v>
      </c>
    </row>
    <row r="80" spans="2:9" ht="35.1" customHeight="1" x14ac:dyDescent="0.3">
      <c r="B80" s="21" t="s">
        <v>16</v>
      </c>
      <c r="C80" s="28">
        <v>45922</v>
      </c>
      <c r="D80" s="7"/>
      <c r="E80" s="22" t="s">
        <v>80</v>
      </c>
      <c r="F80" s="16" t="s">
        <v>85</v>
      </c>
      <c r="G80" s="21">
        <v>50</v>
      </c>
      <c r="H80" s="24">
        <v>967.6</v>
      </c>
      <c r="I80" s="24">
        <f t="shared" si="0"/>
        <v>48380</v>
      </c>
    </row>
    <row r="81" spans="2:9" ht="35.1" customHeight="1" x14ac:dyDescent="0.3">
      <c r="B81" s="21" t="s">
        <v>16</v>
      </c>
      <c r="C81" s="28">
        <v>45922</v>
      </c>
      <c r="D81" s="7"/>
      <c r="E81" s="22" t="s">
        <v>81</v>
      </c>
      <c r="F81" s="16" t="s">
        <v>85</v>
      </c>
      <c r="G81" s="21">
        <v>72</v>
      </c>
      <c r="H81" s="24">
        <v>719.8</v>
      </c>
      <c r="I81" s="24">
        <f t="shared" ref="I81:I84" si="1">G81*H81</f>
        <v>51825.599999999999</v>
      </c>
    </row>
    <row r="82" spans="2:9" ht="35.1" customHeight="1" x14ac:dyDescent="0.3">
      <c r="B82" s="21" t="s">
        <v>16</v>
      </c>
      <c r="C82" s="28">
        <v>45922</v>
      </c>
      <c r="D82" s="7"/>
      <c r="E82" s="22" t="s">
        <v>82</v>
      </c>
      <c r="F82" s="16" t="s">
        <v>85</v>
      </c>
      <c r="G82" s="21">
        <v>72</v>
      </c>
      <c r="H82" s="24">
        <v>182.89999999999998</v>
      </c>
      <c r="I82" s="24">
        <f t="shared" si="1"/>
        <v>13168.8</v>
      </c>
    </row>
    <row r="83" spans="2:9" ht="35.1" customHeight="1" x14ac:dyDescent="0.3">
      <c r="B83" s="21" t="s">
        <v>16</v>
      </c>
      <c r="C83" s="28">
        <v>45922</v>
      </c>
      <c r="D83" s="7"/>
      <c r="E83" s="22" t="s">
        <v>83</v>
      </c>
      <c r="F83" s="16" t="s">
        <v>85</v>
      </c>
      <c r="G83" s="21">
        <v>72</v>
      </c>
      <c r="H83" s="24">
        <v>88.5</v>
      </c>
      <c r="I83" s="24">
        <f t="shared" si="1"/>
        <v>6372</v>
      </c>
    </row>
    <row r="84" spans="2:9" ht="35.1" customHeight="1" x14ac:dyDescent="0.3">
      <c r="B84" s="21" t="s">
        <v>16</v>
      </c>
      <c r="C84" s="28">
        <v>45922</v>
      </c>
      <c r="D84" s="7"/>
      <c r="E84" s="22" t="s">
        <v>84</v>
      </c>
      <c r="F84" s="16" t="s">
        <v>85</v>
      </c>
      <c r="G84" s="21">
        <v>72</v>
      </c>
      <c r="H84" s="24">
        <v>206.5</v>
      </c>
      <c r="I84" s="24">
        <f t="shared" si="1"/>
        <v>14868</v>
      </c>
    </row>
    <row r="85" spans="2:9" ht="19.5" thickBot="1" x14ac:dyDescent="0.35">
      <c r="B85" s="2"/>
      <c r="C85" s="30" t="s">
        <v>97</v>
      </c>
      <c r="D85" s="30"/>
      <c r="E85" s="31"/>
      <c r="F85" s="10"/>
      <c r="G85" s="11"/>
      <c r="H85" s="32"/>
      <c r="I85" s="33">
        <f>SUM(I18:I84)</f>
        <v>1549183.6230000004</v>
      </c>
    </row>
    <row r="86" spans="2:9" ht="18.75" x14ac:dyDescent="0.3">
      <c r="B86" s="2"/>
      <c r="C86" s="34"/>
      <c r="D86" s="34"/>
      <c r="E86" s="34"/>
      <c r="F86" s="13"/>
      <c r="G86" s="14"/>
      <c r="H86" s="35"/>
      <c r="I86" s="36"/>
    </row>
    <row r="87" spans="2:9" ht="18.75" x14ac:dyDescent="0.3">
      <c r="B87" s="2"/>
      <c r="C87" s="2"/>
      <c r="D87" s="37"/>
      <c r="E87" s="37"/>
      <c r="F87" s="3"/>
      <c r="G87" s="4"/>
      <c r="H87" s="38"/>
      <c r="I87" s="39"/>
    </row>
    <row r="88" spans="2:9" ht="18.75" x14ac:dyDescent="0.3">
      <c r="B88" s="51"/>
      <c r="C88" s="51"/>
      <c r="D88" s="51"/>
      <c r="E88" s="51"/>
      <c r="F88" s="51"/>
      <c r="G88" s="51"/>
      <c r="H88" s="51"/>
      <c r="I88" s="51"/>
    </row>
    <row r="89" spans="2:9" ht="18.75" x14ac:dyDescent="0.3">
      <c r="B89" s="51"/>
      <c r="C89" s="51"/>
      <c r="D89" s="51"/>
      <c r="E89" s="51"/>
      <c r="F89" s="51"/>
      <c r="G89" s="51"/>
      <c r="H89" s="51"/>
      <c r="I89" s="51"/>
    </row>
    <row r="90" spans="2:9" ht="18.75" x14ac:dyDescent="0.3">
      <c r="B90" s="18" t="s">
        <v>12</v>
      </c>
      <c r="C90" s="18"/>
      <c r="D90" s="18"/>
      <c r="E90" s="18"/>
      <c r="F90" s="18"/>
      <c r="G90" s="18"/>
      <c r="H90" s="18"/>
      <c r="I90" s="18"/>
    </row>
    <row r="91" spans="2:9" ht="18.75" x14ac:dyDescent="0.3">
      <c r="B91" s="18" t="s">
        <v>13</v>
      </c>
      <c r="C91" s="18"/>
      <c r="D91" s="18"/>
      <c r="E91" s="18"/>
      <c r="F91" s="18"/>
      <c r="G91" s="18"/>
      <c r="H91" s="18"/>
      <c r="I91" s="18"/>
    </row>
    <row r="92" spans="2:9" ht="18.75" x14ac:dyDescent="0.3">
      <c r="B92" s="18" t="s">
        <v>14</v>
      </c>
      <c r="C92" s="18"/>
      <c r="D92" s="18"/>
      <c r="E92" s="18"/>
      <c r="F92" s="18"/>
      <c r="G92" s="18"/>
      <c r="H92" s="18"/>
      <c r="I92" s="18"/>
    </row>
    <row r="93" spans="2:9" ht="18.75" x14ac:dyDescent="0.3">
      <c r="B93" s="18" t="s">
        <v>96</v>
      </c>
      <c r="C93" s="18"/>
      <c r="D93" s="18"/>
      <c r="E93" s="18"/>
      <c r="F93" s="18"/>
      <c r="G93" s="18"/>
      <c r="H93" s="18"/>
      <c r="I93" s="18"/>
    </row>
    <row r="94" spans="2:9" ht="18.75" x14ac:dyDescent="0.3">
      <c r="B94" s="18" t="s">
        <v>15</v>
      </c>
      <c r="C94" s="18"/>
      <c r="D94" s="18"/>
      <c r="E94" s="18"/>
      <c r="F94" s="18"/>
      <c r="G94" s="18"/>
      <c r="H94" s="18"/>
      <c r="I94" s="18"/>
    </row>
    <row r="95" spans="2:9" ht="58.5" x14ac:dyDescent="0.25">
      <c r="B95" s="21" t="s">
        <v>9</v>
      </c>
      <c r="C95" s="21" t="s">
        <v>10</v>
      </c>
      <c r="D95" s="21" t="s">
        <v>11</v>
      </c>
      <c r="E95" s="22" t="s">
        <v>0</v>
      </c>
      <c r="F95" s="21" t="s">
        <v>4</v>
      </c>
      <c r="G95" s="21" t="s">
        <v>1</v>
      </c>
      <c r="H95" s="21" t="s">
        <v>5</v>
      </c>
      <c r="I95" s="21" t="s">
        <v>2</v>
      </c>
    </row>
    <row r="96" spans="2:9" ht="35.1" customHeight="1" thickBot="1" x14ac:dyDescent="0.35">
      <c r="B96" s="21" t="s">
        <v>16</v>
      </c>
      <c r="C96" s="40">
        <v>46008</v>
      </c>
      <c r="D96" s="41"/>
      <c r="E96" s="17" t="s">
        <v>105</v>
      </c>
      <c r="F96" s="22" t="s">
        <v>8</v>
      </c>
      <c r="G96" s="21">
        <v>0.5</v>
      </c>
      <c r="H96" s="24">
        <v>627.12</v>
      </c>
      <c r="I96" s="24">
        <f t="shared" ref="I96:I117" si="2">G96*H96</f>
        <v>313.56</v>
      </c>
    </row>
    <row r="97" spans="2:9" ht="35.1" customHeight="1" x14ac:dyDescent="0.3">
      <c r="B97" s="21" t="s">
        <v>16</v>
      </c>
      <c r="C97" s="40">
        <v>45979</v>
      </c>
      <c r="D97" s="42"/>
      <c r="E97" s="17" t="s">
        <v>106</v>
      </c>
      <c r="F97" s="22" t="s">
        <v>7</v>
      </c>
      <c r="G97" s="21">
        <v>500</v>
      </c>
      <c r="H97" s="24">
        <v>300</v>
      </c>
      <c r="I97" s="24">
        <f t="shared" si="2"/>
        <v>150000</v>
      </c>
    </row>
    <row r="98" spans="2:9" ht="35.1" customHeight="1" x14ac:dyDescent="0.3">
      <c r="B98" s="21" t="s">
        <v>16</v>
      </c>
      <c r="C98" s="40">
        <v>45979</v>
      </c>
      <c r="D98" s="43"/>
      <c r="E98" s="17" t="s">
        <v>107</v>
      </c>
      <c r="F98" s="22" t="s">
        <v>7</v>
      </c>
      <c r="G98" s="21">
        <v>28</v>
      </c>
      <c r="H98" s="24">
        <v>485</v>
      </c>
      <c r="I98" s="24">
        <f t="shared" si="2"/>
        <v>13580</v>
      </c>
    </row>
    <row r="99" spans="2:9" ht="35.1" customHeight="1" x14ac:dyDescent="0.3">
      <c r="B99" s="21" t="s">
        <v>16</v>
      </c>
      <c r="C99" s="40">
        <v>46008</v>
      </c>
      <c r="D99" s="43"/>
      <c r="E99" s="17" t="s">
        <v>108</v>
      </c>
      <c r="F99" s="22" t="s">
        <v>8</v>
      </c>
      <c r="G99" s="21">
        <v>1</v>
      </c>
      <c r="H99" s="24">
        <v>390</v>
      </c>
      <c r="I99" s="24">
        <f t="shared" si="2"/>
        <v>390</v>
      </c>
    </row>
    <row r="100" spans="2:9" ht="35.1" customHeight="1" x14ac:dyDescent="0.3">
      <c r="B100" s="21" t="s">
        <v>16</v>
      </c>
      <c r="C100" s="40">
        <v>45979</v>
      </c>
      <c r="D100" s="43"/>
      <c r="E100" s="17" t="s">
        <v>109</v>
      </c>
      <c r="F100" s="22" t="s">
        <v>8</v>
      </c>
      <c r="G100" s="21">
        <v>1</v>
      </c>
      <c r="H100" s="24">
        <v>705</v>
      </c>
      <c r="I100" s="24">
        <f t="shared" si="2"/>
        <v>705</v>
      </c>
    </row>
    <row r="101" spans="2:9" ht="35.1" customHeight="1" x14ac:dyDescent="0.3">
      <c r="B101" s="21" t="s">
        <v>16</v>
      </c>
      <c r="C101" s="40">
        <v>45979</v>
      </c>
      <c r="D101" s="43"/>
      <c r="E101" s="17" t="s">
        <v>87</v>
      </c>
      <c r="F101" s="22" t="s">
        <v>3</v>
      </c>
      <c r="G101" s="21">
        <v>49</v>
      </c>
      <c r="H101" s="24">
        <v>45</v>
      </c>
      <c r="I101" s="24">
        <f t="shared" si="2"/>
        <v>2205</v>
      </c>
    </row>
    <row r="102" spans="2:9" ht="35.1" customHeight="1" x14ac:dyDescent="0.3">
      <c r="B102" s="21" t="s">
        <v>16</v>
      </c>
      <c r="C102" s="40">
        <v>46008</v>
      </c>
      <c r="D102" s="43"/>
      <c r="E102" s="17" t="s">
        <v>88</v>
      </c>
      <c r="F102" s="22" t="s">
        <v>3</v>
      </c>
      <c r="G102" s="21">
        <v>93</v>
      </c>
      <c r="H102" s="24">
        <v>60</v>
      </c>
      <c r="I102" s="24">
        <f t="shared" si="2"/>
        <v>5580</v>
      </c>
    </row>
    <row r="103" spans="2:9" ht="35.1" customHeight="1" x14ac:dyDescent="0.3">
      <c r="B103" s="21" t="s">
        <v>16</v>
      </c>
      <c r="C103" s="40">
        <v>46008</v>
      </c>
      <c r="D103" s="43"/>
      <c r="E103" s="17" t="s">
        <v>110</v>
      </c>
      <c r="F103" s="22" t="s">
        <v>6</v>
      </c>
      <c r="G103" s="21">
        <v>6</v>
      </c>
      <c r="H103" s="24">
        <v>59.322000000000003</v>
      </c>
      <c r="I103" s="24">
        <f t="shared" si="2"/>
        <v>355.93200000000002</v>
      </c>
    </row>
    <row r="104" spans="2:9" ht="45" customHeight="1" x14ac:dyDescent="0.3">
      <c r="B104" s="21" t="s">
        <v>16</v>
      </c>
      <c r="C104" s="40">
        <v>45979</v>
      </c>
      <c r="D104" s="43"/>
      <c r="E104" s="17" t="s">
        <v>102</v>
      </c>
      <c r="F104" s="22" t="s">
        <v>3</v>
      </c>
      <c r="G104" s="21">
        <v>21</v>
      </c>
      <c r="H104" s="24">
        <v>70</v>
      </c>
      <c r="I104" s="24">
        <f t="shared" si="2"/>
        <v>1470</v>
      </c>
    </row>
    <row r="105" spans="2:9" ht="45" customHeight="1" x14ac:dyDescent="0.3">
      <c r="B105" s="21" t="s">
        <v>16</v>
      </c>
      <c r="C105" s="44"/>
      <c r="D105" s="43"/>
      <c r="E105" s="17" t="s">
        <v>89</v>
      </c>
      <c r="F105" s="22" t="s">
        <v>3</v>
      </c>
      <c r="G105" s="21">
        <v>3</v>
      </c>
      <c r="H105" s="24">
        <v>495.76</v>
      </c>
      <c r="I105" s="24">
        <f t="shared" si="2"/>
        <v>1487.28</v>
      </c>
    </row>
    <row r="106" spans="2:9" ht="45" customHeight="1" x14ac:dyDescent="0.3">
      <c r="B106" s="21" t="s">
        <v>16</v>
      </c>
      <c r="C106" s="44"/>
      <c r="D106" s="43"/>
      <c r="E106" s="17" t="s">
        <v>90</v>
      </c>
      <c r="F106" s="22" t="s">
        <v>8</v>
      </c>
      <c r="G106" s="21">
        <v>3</v>
      </c>
      <c r="H106" s="24">
        <v>322.02999999999997</v>
      </c>
      <c r="I106" s="24">
        <f t="shared" si="2"/>
        <v>966.08999999999992</v>
      </c>
    </row>
    <row r="107" spans="2:9" ht="45" customHeight="1" x14ac:dyDescent="0.3">
      <c r="B107" s="21" t="s">
        <v>16</v>
      </c>
      <c r="C107" s="44"/>
      <c r="D107" s="43"/>
      <c r="E107" s="17" t="s">
        <v>91</v>
      </c>
      <c r="F107" s="22" t="s">
        <v>8</v>
      </c>
      <c r="G107" s="21">
        <v>2</v>
      </c>
      <c r="H107" s="24">
        <v>67.8</v>
      </c>
      <c r="I107" s="24">
        <f t="shared" si="2"/>
        <v>135.6</v>
      </c>
    </row>
    <row r="108" spans="2:9" ht="45" customHeight="1" x14ac:dyDescent="0.3">
      <c r="B108" s="21" t="s">
        <v>16</v>
      </c>
      <c r="C108" s="40">
        <v>45979</v>
      </c>
      <c r="D108" s="43"/>
      <c r="E108" s="17" t="s">
        <v>98</v>
      </c>
      <c r="F108" s="22" t="s">
        <v>3</v>
      </c>
      <c r="G108" s="21">
        <v>5</v>
      </c>
      <c r="H108" s="24">
        <v>180</v>
      </c>
      <c r="I108" s="24">
        <f t="shared" si="2"/>
        <v>900</v>
      </c>
    </row>
    <row r="109" spans="2:9" ht="35.1" customHeight="1" x14ac:dyDescent="0.3">
      <c r="B109" s="21" t="s">
        <v>16</v>
      </c>
      <c r="C109" s="40">
        <v>45979</v>
      </c>
      <c r="D109" s="43"/>
      <c r="E109" s="17" t="s">
        <v>99</v>
      </c>
      <c r="F109" s="22" t="s">
        <v>3</v>
      </c>
      <c r="G109" s="21">
        <v>3.5</v>
      </c>
      <c r="H109" s="24">
        <v>130</v>
      </c>
      <c r="I109" s="24">
        <f t="shared" si="2"/>
        <v>455</v>
      </c>
    </row>
    <row r="110" spans="2:9" ht="35.1" customHeight="1" x14ac:dyDescent="0.3">
      <c r="B110" s="21" t="s">
        <v>16</v>
      </c>
      <c r="C110" s="40">
        <v>46008</v>
      </c>
      <c r="D110" s="43"/>
      <c r="E110" s="17" t="s">
        <v>104</v>
      </c>
      <c r="F110" s="22" t="s">
        <v>3</v>
      </c>
      <c r="G110" s="21">
        <v>0.8</v>
      </c>
      <c r="H110" s="24">
        <v>1652.54</v>
      </c>
      <c r="I110" s="24">
        <f t="shared" si="2"/>
        <v>1322.0320000000002</v>
      </c>
    </row>
    <row r="111" spans="2:9" ht="35.1" customHeight="1" x14ac:dyDescent="0.3">
      <c r="B111" s="21" t="s">
        <v>16</v>
      </c>
      <c r="C111" s="40">
        <v>45979</v>
      </c>
      <c r="D111" s="43"/>
      <c r="E111" s="17" t="s">
        <v>100</v>
      </c>
      <c r="F111" s="22" t="s">
        <v>3</v>
      </c>
      <c r="G111" s="21">
        <v>200</v>
      </c>
      <c r="H111" s="24">
        <v>35</v>
      </c>
      <c r="I111" s="24">
        <f t="shared" si="2"/>
        <v>7000</v>
      </c>
    </row>
    <row r="112" spans="2:9" ht="35.1" customHeight="1" x14ac:dyDescent="0.3">
      <c r="B112" s="21" t="s">
        <v>16</v>
      </c>
      <c r="C112" s="40">
        <v>46008</v>
      </c>
      <c r="D112" s="43"/>
      <c r="E112" s="17" t="s">
        <v>101</v>
      </c>
      <c r="F112" s="22" t="s">
        <v>3</v>
      </c>
      <c r="G112" s="21">
        <v>1</v>
      </c>
      <c r="H112" s="24">
        <v>538.14</v>
      </c>
      <c r="I112" s="24">
        <f t="shared" si="2"/>
        <v>538.14</v>
      </c>
    </row>
    <row r="113" spans="2:9" ht="35.1" customHeight="1" x14ac:dyDescent="0.3">
      <c r="B113" s="21" t="s">
        <v>16</v>
      </c>
      <c r="C113" s="40">
        <v>46008</v>
      </c>
      <c r="D113" s="45"/>
      <c r="E113" s="17" t="s">
        <v>92</v>
      </c>
      <c r="F113" s="22" t="s">
        <v>8</v>
      </c>
      <c r="G113" s="21">
        <v>1</v>
      </c>
      <c r="H113" s="24">
        <v>84.75</v>
      </c>
      <c r="I113" s="24">
        <f t="shared" si="2"/>
        <v>84.75</v>
      </c>
    </row>
    <row r="114" spans="2:9" ht="35.1" customHeight="1" x14ac:dyDescent="0.3">
      <c r="B114" s="21" t="s">
        <v>16</v>
      </c>
      <c r="C114" s="40">
        <v>46008</v>
      </c>
      <c r="D114" s="45"/>
      <c r="E114" s="17" t="s">
        <v>93</v>
      </c>
      <c r="F114" s="22" t="s">
        <v>8</v>
      </c>
      <c r="G114" s="21">
        <v>1</v>
      </c>
      <c r="H114" s="24">
        <v>38.14</v>
      </c>
      <c r="I114" s="24">
        <f t="shared" si="2"/>
        <v>38.14</v>
      </c>
    </row>
    <row r="115" spans="2:9" ht="35.1" customHeight="1" x14ac:dyDescent="0.3">
      <c r="B115" s="21" t="s">
        <v>16</v>
      </c>
      <c r="C115" s="40">
        <v>46008</v>
      </c>
      <c r="D115" s="45"/>
      <c r="E115" s="17" t="s">
        <v>94</v>
      </c>
      <c r="F115" s="22" t="s">
        <v>3</v>
      </c>
      <c r="G115" s="21">
        <v>5</v>
      </c>
      <c r="H115" s="24">
        <v>271.19</v>
      </c>
      <c r="I115" s="24">
        <f t="shared" si="2"/>
        <v>1355.95</v>
      </c>
    </row>
    <row r="116" spans="2:9" ht="35.1" customHeight="1" x14ac:dyDescent="0.3">
      <c r="B116" s="21" t="s">
        <v>16</v>
      </c>
      <c r="C116" s="40">
        <v>46008</v>
      </c>
      <c r="D116" s="43"/>
      <c r="E116" s="17" t="s">
        <v>95</v>
      </c>
      <c r="F116" s="22" t="s">
        <v>3</v>
      </c>
      <c r="G116" s="21">
        <v>5</v>
      </c>
      <c r="H116" s="24">
        <v>216.1</v>
      </c>
      <c r="I116" s="24">
        <f t="shared" si="2"/>
        <v>1080.5</v>
      </c>
    </row>
    <row r="117" spans="2:9" ht="35.1" customHeight="1" x14ac:dyDescent="0.3">
      <c r="B117" s="21" t="s">
        <v>16</v>
      </c>
      <c r="C117" s="40">
        <v>46008</v>
      </c>
      <c r="D117" s="43"/>
      <c r="E117" s="17" t="s">
        <v>103</v>
      </c>
      <c r="F117" s="22" t="s">
        <v>8</v>
      </c>
      <c r="G117" s="21">
        <v>2</v>
      </c>
      <c r="H117" s="46">
        <v>80.510000000000005</v>
      </c>
      <c r="I117" s="46">
        <f t="shared" si="2"/>
        <v>161.02000000000001</v>
      </c>
    </row>
    <row r="118" spans="2:9" ht="19.5" thickBot="1" x14ac:dyDescent="0.35">
      <c r="B118" s="2"/>
      <c r="C118" s="47"/>
      <c r="D118" s="47"/>
      <c r="E118" s="48" t="s">
        <v>97</v>
      </c>
      <c r="F118" s="47"/>
      <c r="G118" s="49"/>
      <c r="H118" s="47"/>
      <c r="I118" s="50">
        <f>SUM(I96:I117)</f>
        <v>190123.99400000004</v>
      </c>
    </row>
    <row r="119" spans="2:9" x14ac:dyDescent="0.25">
      <c r="C119" s="1"/>
      <c r="D119" s="1"/>
      <c r="E119" s="1"/>
      <c r="F119" s="1"/>
      <c r="G119" s="1"/>
      <c r="H119" s="1"/>
      <c r="I119" s="1"/>
    </row>
  </sheetData>
  <mergeCells count="11">
    <mergeCell ref="C85:E85"/>
    <mergeCell ref="B12:I12"/>
    <mergeCell ref="B13:I13"/>
    <mergeCell ref="B14:I14"/>
    <mergeCell ref="B15:I15"/>
    <mergeCell ref="B16:I16"/>
    <mergeCell ref="B90:I90"/>
    <mergeCell ref="B91:I91"/>
    <mergeCell ref="B92:I92"/>
    <mergeCell ref="B93:I93"/>
    <mergeCell ref="B94:I94"/>
  </mergeCells>
  <pageMargins left="0.7" right="0.7" top="0.75" bottom="0.75" header="0.3" footer="0.3"/>
  <pageSetup scale="4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workbookViewId="0">
      <selection activeCell="N169" sqref="N16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Enero-Diciembre 2025</vt:lpstr>
      <vt:lpstr>EXPEDIENTES ESCAN. ENTR. Y SAL.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Urraca</dc:creator>
  <cp:lastModifiedBy>Glenny Yaquelin Acosta Núñez</cp:lastModifiedBy>
  <cp:lastPrinted>2026-02-24T13:42:39Z</cp:lastPrinted>
  <dcterms:created xsi:type="dcterms:W3CDTF">2015-09-30T14:04:31Z</dcterms:created>
  <dcterms:modified xsi:type="dcterms:W3CDTF">2026-02-24T13:47:37Z</dcterms:modified>
</cp:coreProperties>
</file>